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rian/Documents/Laufträff/Bürenlauf 2022/Schulen/"/>
    </mc:Choice>
  </mc:AlternateContent>
  <xr:revisionPtr revIDLastSave="0" documentId="8_{388A4727-A2E1-C746-BA36-068391782601}" xr6:coauthVersionLast="47" xr6:coauthVersionMax="47" xr10:uidLastSave="{00000000-0000-0000-0000-000000000000}"/>
  <bookViews>
    <workbookView xWindow="0" yWindow="460" windowWidth="31440" windowHeight="16520" xr2:uid="{00000000-000D-0000-FFFF-FFFF00000000}"/>
  </bookViews>
  <sheets>
    <sheet name="Anmeldungen" sheetId="1" r:id="rId1"/>
    <sheet name="CSV" sheetId="2" r:id="rId2"/>
  </sheets>
  <definedNames>
    <definedName name="_xlnm.Print_Area" localSheetId="0">Anmeldungen!$A$1:$L$44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2" i="2"/>
  <c r="O1" i="2"/>
  <c r="A3" i="2"/>
  <c r="G3" i="2" s="1"/>
  <c r="O3" i="2" s="1"/>
  <c r="B3" i="2"/>
  <c r="C3" i="2"/>
  <c r="D3" i="2"/>
  <c r="E3" i="2"/>
  <c r="H3" i="2"/>
  <c r="I3" i="2"/>
  <c r="J3" i="2"/>
  <c r="K3" i="2"/>
  <c r="M3" i="2"/>
  <c r="N3" i="2"/>
  <c r="A4" i="2"/>
  <c r="B4" i="2"/>
  <c r="C4" i="2"/>
  <c r="D4" i="2"/>
  <c r="E4" i="2"/>
  <c r="H4" i="2"/>
  <c r="I4" i="2"/>
  <c r="J4" i="2"/>
  <c r="K4" i="2"/>
  <c r="M4" i="2"/>
  <c r="N4" i="2"/>
  <c r="A5" i="2"/>
  <c r="G5" i="2" s="1"/>
  <c r="B5" i="2"/>
  <c r="C5" i="2"/>
  <c r="D5" i="2"/>
  <c r="E5" i="2"/>
  <c r="H5" i="2"/>
  <c r="I5" i="2"/>
  <c r="J5" i="2"/>
  <c r="K5" i="2"/>
  <c r="M5" i="2"/>
  <c r="N5" i="2"/>
  <c r="A6" i="2"/>
  <c r="B6" i="2"/>
  <c r="C6" i="2"/>
  <c r="D6" i="2"/>
  <c r="E6" i="2"/>
  <c r="H6" i="2"/>
  <c r="I6" i="2"/>
  <c r="J6" i="2"/>
  <c r="K6" i="2"/>
  <c r="M6" i="2"/>
  <c r="N6" i="2"/>
  <c r="A7" i="2"/>
  <c r="G7" i="2" s="1"/>
  <c r="B7" i="2"/>
  <c r="C7" i="2"/>
  <c r="D7" i="2"/>
  <c r="E7" i="2"/>
  <c r="H7" i="2"/>
  <c r="I7" i="2"/>
  <c r="J7" i="2"/>
  <c r="K7" i="2"/>
  <c r="M7" i="2"/>
  <c r="N7" i="2"/>
  <c r="A8" i="2"/>
  <c r="G8" i="2" s="1"/>
  <c r="O8" i="2" s="1"/>
  <c r="B8" i="2"/>
  <c r="C8" i="2"/>
  <c r="D8" i="2"/>
  <c r="E8" i="2"/>
  <c r="H8" i="2"/>
  <c r="I8" i="2"/>
  <c r="J8" i="2"/>
  <c r="K8" i="2"/>
  <c r="M8" i="2"/>
  <c r="N8" i="2"/>
  <c r="A9" i="2"/>
  <c r="G9" i="2" s="1"/>
  <c r="B9" i="2"/>
  <c r="C9" i="2"/>
  <c r="D9" i="2"/>
  <c r="E9" i="2"/>
  <c r="H9" i="2"/>
  <c r="I9" i="2"/>
  <c r="J9" i="2"/>
  <c r="K9" i="2"/>
  <c r="M9" i="2"/>
  <c r="N9" i="2"/>
  <c r="A10" i="2"/>
  <c r="G10" i="2" s="1"/>
  <c r="B10" i="2"/>
  <c r="C10" i="2"/>
  <c r="D10" i="2"/>
  <c r="E10" i="2"/>
  <c r="H10" i="2"/>
  <c r="I10" i="2"/>
  <c r="J10" i="2"/>
  <c r="K10" i="2"/>
  <c r="M10" i="2"/>
  <c r="N10" i="2"/>
  <c r="A11" i="2"/>
  <c r="B11" i="2"/>
  <c r="C11" i="2"/>
  <c r="D11" i="2"/>
  <c r="E11" i="2"/>
  <c r="H11" i="2"/>
  <c r="I11" i="2"/>
  <c r="J11" i="2"/>
  <c r="K11" i="2"/>
  <c r="M11" i="2"/>
  <c r="N11" i="2"/>
  <c r="A12" i="2"/>
  <c r="B12" i="2"/>
  <c r="C12" i="2"/>
  <c r="D12" i="2"/>
  <c r="E12" i="2"/>
  <c r="H12" i="2"/>
  <c r="I12" i="2"/>
  <c r="J12" i="2"/>
  <c r="K12" i="2"/>
  <c r="M12" i="2"/>
  <c r="N12" i="2"/>
  <c r="A13" i="2"/>
  <c r="B13" i="2"/>
  <c r="C13" i="2"/>
  <c r="D13" i="2"/>
  <c r="E13" i="2"/>
  <c r="H13" i="2"/>
  <c r="I13" i="2"/>
  <c r="J13" i="2"/>
  <c r="K13" i="2"/>
  <c r="M13" i="2"/>
  <c r="N13" i="2"/>
  <c r="A14" i="2"/>
  <c r="B14" i="2"/>
  <c r="C14" i="2"/>
  <c r="D14" i="2"/>
  <c r="E14" i="2"/>
  <c r="H14" i="2"/>
  <c r="I14" i="2"/>
  <c r="J14" i="2"/>
  <c r="K14" i="2"/>
  <c r="M14" i="2"/>
  <c r="N14" i="2"/>
  <c r="A15" i="2"/>
  <c r="G15" i="2" s="1"/>
  <c r="B15" i="2"/>
  <c r="C15" i="2"/>
  <c r="D15" i="2"/>
  <c r="E15" i="2"/>
  <c r="H15" i="2"/>
  <c r="I15" i="2"/>
  <c r="J15" i="2"/>
  <c r="K15" i="2"/>
  <c r="M15" i="2"/>
  <c r="N15" i="2"/>
  <c r="A16" i="2"/>
  <c r="G16" i="2" s="1"/>
  <c r="B16" i="2"/>
  <c r="C16" i="2"/>
  <c r="D16" i="2"/>
  <c r="E16" i="2"/>
  <c r="H16" i="2"/>
  <c r="I16" i="2"/>
  <c r="J16" i="2"/>
  <c r="K16" i="2"/>
  <c r="M16" i="2"/>
  <c r="N16" i="2"/>
  <c r="A17" i="2"/>
  <c r="G17" i="2" s="1"/>
  <c r="B17" i="2"/>
  <c r="C17" i="2"/>
  <c r="D17" i="2"/>
  <c r="E17" i="2"/>
  <c r="H17" i="2"/>
  <c r="I17" i="2"/>
  <c r="J17" i="2"/>
  <c r="K17" i="2"/>
  <c r="M17" i="2"/>
  <c r="N17" i="2"/>
  <c r="A18" i="2"/>
  <c r="G18" i="2" s="1"/>
  <c r="B18" i="2"/>
  <c r="C18" i="2"/>
  <c r="D18" i="2"/>
  <c r="E18" i="2"/>
  <c r="H18" i="2"/>
  <c r="I18" i="2"/>
  <c r="J18" i="2"/>
  <c r="K18" i="2"/>
  <c r="M18" i="2"/>
  <c r="N18" i="2"/>
  <c r="A19" i="2"/>
  <c r="B19" i="2"/>
  <c r="C19" i="2"/>
  <c r="D19" i="2"/>
  <c r="E19" i="2"/>
  <c r="H19" i="2"/>
  <c r="I19" i="2"/>
  <c r="J19" i="2"/>
  <c r="K19" i="2"/>
  <c r="M19" i="2"/>
  <c r="N19" i="2"/>
  <c r="A20" i="2"/>
  <c r="B20" i="2"/>
  <c r="C20" i="2"/>
  <c r="D20" i="2"/>
  <c r="E20" i="2"/>
  <c r="H20" i="2"/>
  <c r="I20" i="2"/>
  <c r="J20" i="2"/>
  <c r="K20" i="2"/>
  <c r="M20" i="2"/>
  <c r="N20" i="2"/>
  <c r="A21" i="2"/>
  <c r="G21" i="2" s="1"/>
  <c r="B21" i="2"/>
  <c r="C21" i="2"/>
  <c r="D21" i="2"/>
  <c r="E21" i="2"/>
  <c r="H21" i="2"/>
  <c r="I21" i="2"/>
  <c r="J21" i="2"/>
  <c r="K21" i="2"/>
  <c r="M21" i="2"/>
  <c r="N21" i="2"/>
  <c r="A22" i="2"/>
  <c r="B22" i="2"/>
  <c r="C22" i="2"/>
  <c r="D22" i="2"/>
  <c r="E22" i="2"/>
  <c r="H22" i="2"/>
  <c r="I22" i="2"/>
  <c r="J22" i="2"/>
  <c r="K22" i="2"/>
  <c r="M22" i="2"/>
  <c r="N22" i="2"/>
  <c r="A23" i="2"/>
  <c r="B23" i="2"/>
  <c r="C23" i="2"/>
  <c r="D23" i="2"/>
  <c r="E23" i="2"/>
  <c r="H23" i="2"/>
  <c r="I23" i="2"/>
  <c r="J23" i="2"/>
  <c r="K23" i="2"/>
  <c r="M23" i="2"/>
  <c r="N23" i="2"/>
  <c r="A24" i="2"/>
  <c r="B24" i="2"/>
  <c r="C24" i="2"/>
  <c r="D24" i="2"/>
  <c r="E24" i="2"/>
  <c r="H24" i="2"/>
  <c r="I24" i="2"/>
  <c r="J24" i="2"/>
  <c r="K24" i="2"/>
  <c r="M24" i="2"/>
  <c r="N24" i="2"/>
  <c r="A25" i="2"/>
  <c r="B25" i="2"/>
  <c r="C25" i="2"/>
  <c r="D25" i="2"/>
  <c r="E25" i="2"/>
  <c r="H25" i="2"/>
  <c r="I25" i="2"/>
  <c r="J25" i="2"/>
  <c r="K25" i="2"/>
  <c r="M25" i="2"/>
  <c r="N25" i="2"/>
  <c r="A26" i="2"/>
  <c r="G26" i="2" s="1"/>
  <c r="B26" i="2"/>
  <c r="C26" i="2"/>
  <c r="D26" i="2"/>
  <c r="E26" i="2"/>
  <c r="H26" i="2"/>
  <c r="I26" i="2"/>
  <c r="J26" i="2"/>
  <c r="K26" i="2"/>
  <c r="M26" i="2"/>
  <c r="N26" i="2"/>
  <c r="A27" i="2"/>
  <c r="B27" i="2"/>
  <c r="C27" i="2"/>
  <c r="D27" i="2"/>
  <c r="E27" i="2"/>
  <c r="H27" i="2"/>
  <c r="I27" i="2"/>
  <c r="J27" i="2"/>
  <c r="K27" i="2"/>
  <c r="M27" i="2"/>
  <c r="N27" i="2"/>
  <c r="A28" i="2"/>
  <c r="B28" i="2"/>
  <c r="C28" i="2"/>
  <c r="D28" i="2"/>
  <c r="E28" i="2"/>
  <c r="H28" i="2"/>
  <c r="I28" i="2"/>
  <c r="J28" i="2"/>
  <c r="K28" i="2"/>
  <c r="M28" i="2"/>
  <c r="N28" i="2"/>
  <c r="A29" i="2"/>
  <c r="O29" i="2" s="1"/>
  <c r="B29" i="2"/>
  <c r="C29" i="2"/>
  <c r="D29" i="2"/>
  <c r="E29" i="2"/>
  <c r="H29" i="2"/>
  <c r="I29" i="2"/>
  <c r="J29" i="2"/>
  <c r="K29" i="2"/>
  <c r="M29" i="2"/>
  <c r="N29" i="2"/>
  <c r="A30" i="2"/>
  <c r="B30" i="2"/>
  <c r="C30" i="2"/>
  <c r="D30" i="2"/>
  <c r="E30" i="2"/>
  <c r="H30" i="2"/>
  <c r="I30" i="2"/>
  <c r="J30" i="2"/>
  <c r="K30" i="2"/>
  <c r="M30" i="2"/>
  <c r="N30" i="2"/>
  <c r="A31" i="2"/>
  <c r="B31" i="2"/>
  <c r="C31" i="2"/>
  <c r="D31" i="2"/>
  <c r="E31" i="2"/>
  <c r="H31" i="2"/>
  <c r="I31" i="2"/>
  <c r="J31" i="2"/>
  <c r="K31" i="2"/>
  <c r="M31" i="2"/>
  <c r="N31" i="2"/>
  <c r="A32" i="2"/>
  <c r="B32" i="2"/>
  <c r="C32" i="2"/>
  <c r="D32" i="2"/>
  <c r="E32" i="2"/>
  <c r="H32" i="2"/>
  <c r="I32" i="2"/>
  <c r="J32" i="2"/>
  <c r="K32" i="2"/>
  <c r="M32" i="2"/>
  <c r="N32" i="2"/>
  <c r="A33" i="2"/>
  <c r="G33" i="2"/>
  <c r="B33" i="2"/>
  <c r="C33" i="2"/>
  <c r="D33" i="2"/>
  <c r="E33" i="2"/>
  <c r="H33" i="2"/>
  <c r="I33" i="2"/>
  <c r="J33" i="2"/>
  <c r="K33" i="2"/>
  <c r="M33" i="2"/>
  <c r="N33" i="2"/>
  <c r="A34" i="2"/>
  <c r="G34" i="2"/>
  <c r="B34" i="2"/>
  <c r="C34" i="2"/>
  <c r="D34" i="2"/>
  <c r="E34" i="2"/>
  <c r="H34" i="2"/>
  <c r="I34" i="2"/>
  <c r="J34" i="2"/>
  <c r="K34" i="2"/>
  <c r="M34" i="2"/>
  <c r="N34" i="2"/>
  <c r="A35" i="2"/>
  <c r="B35" i="2"/>
  <c r="C35" i="2"/>
  <c r="D35" i="2"/>
  <c r="E35" i="2"/>
  <c r="H35" i="2"/>
  <c r="I35" i="2"/>
  <c r="J35" i="2"/>
  <c r="K35" i="2"/>
  <c r="M35" i="2"/>
  <c r="N35" i="2"/>
  <c r="A36" i="2"/>
  <c r="B36" i="2"/>
  <c r="C36" i="2"/>
  <c r="D36" i="2"/>
  <c r="E36" i="2"/>
  <c r="H36" i="2"/>
  <c r="I36" i="2"/>
  <c r="J36" i="2"/>
  <c r="K36" i="2"/>
  <c r="M36" i="2"/>
  <c r="N36" i="2"/>
  <c r="A37" i="2"/>
  <c r="B37" i="2"/>
  <c r="C37" i="2"/>
  <c r="D37" i="2"/>
  <c r="E37" i="2"/>
  <c r="H37" i="2"/>
  <c r="I37" i="2"/>
  <c r="J37" i="2"/>
  <c r="K37" i="2"/>
  <c r="M37" i="2"/>
  <c r="N37" i="2"/>
  <c r="A38" i="2"/>
  <c r="B38" i="2"/>
  <c r="C38" i="2"/>
  <c r="D38" i="2"/>
  <c r="E38" i="2"/>
  <c r="H38" i="2"/>
  <c r="I38" i="2"/>
  <c r="J38" i="2"/>
  <c r="K38" i="2"/>
  <c r="M38" i="2"/>
  <c r="N38" i="2"/>
  <c r="A39" i="2"/>
  <c r="B39" i="2"/>
  <c r="C39" i="2"/>
  <c r="D39" i="2"/>
  <c r="E39" i="2"/>
  <c r="H39" i="2"/>
  <c r="I39" i="2"/>
  <c r="J39" i="2"/>
  <c r="K39" i="2"/>
  <c r="M39" i="2"/>
  <c r="N39" i="2"/>
  <c r="A40" i="2"/>
  <c r="B40" i="2"/>
  <c r="C40" i="2"/>
  <c r="D40" i="2"/>
  <c r="E40" i="2"/>
  <c r="H40" i="2"/>
  <c r="I40" i="2"/>
  <c r="J40" i="2"/>
  <c r="K40" i="2"/>
  <c r="M40" i="2"/>
  <c r="N40" i="2"/>
  <c r="A41" i="2"/>
  <c r="G41" i="2"/>
  <c r="B41" i="2"/>
  <c r="C41" i="2"/>
  <c r="D41" i="2"/>
  <c r="E41" i="2"/>
  <c r="H41" i="2"/>
  <c r="I41" i="2"/>
  <c r="J41" i="2"/>
  <c r="K41" i="2"/>
  <c r="M41" i="2"/>
  <c r="N41" i="2"/>
  <c r="A42" i="2"/>
  <c r="G42" i="2"/>
  <c r="B42" i="2"/>
  <c r="C42" i="2"/>
  <c r="D42" i="2"/>
  <c r="E42" i="2"/>
  <c r="H42" i="2"/>
  <c r="I42" i="2"/>
  <c r="J42" i="2"/>
  <c r="K42" i="2"/>
  <c r="M42" i="2"/>
  <c r="N42" i="2"/>
  <c r="A43" i="2"/>
  <c r="B43" i="2"/>
  <c r="C43" i="2"/>
  <c r="D43" i="2"/>
  <c r="E43" i="2"/>
  <c r="H43" i="2"/>
  <c r="I43" i="2"/>
  <c r="J43" i="2"/>
  <c r="K43" i="2"/>
  <c r="M43" i="2"/>
  <c r="N43" i="2"/>
  <c r="A44" i="2"/>
  <c r="B44" i="2"/>
  <c r="C44" i="2"/>
  <c r="D44" i="2"/>
  <c r="E44" i="2"/>
  <c r="H44" i="2"/>
  <c r="I44" i="2"/>
  <c r="J44" i="2"/>
  <c r="K44" i="2"/>
  <c r="M44" i="2"/>
  <c r="N44" i="2"/>
  <c r="A45" i="2"/>
  <c r="B45" i="2"/>
  <c r="C45" i="2"/>
  <c r="D45" i="2"/>
  <c r="E45" i="2"/>
  <c r="H45" i="2"/>
  <c r="I45" i="2"/>
  <c r="J45" i="2"/>
  <c r="K45" i="2"/>
  <c r="M45" i="2"/>
  <c r="N45" i="2"/>
  <c r="A46" i="2"/>
  <c r="B46" i="2"/>
  <c r="C46" i="2"/>
  <c r="D46" i="2"/>
  <c r="E46" i="2"/>
  <c r="H46" i="2"/>
  <c r="I46" i="2"/>
  <c r="J46" i="2"/>
  <c r="K46" i="2"/>
  <c r="M46" i="2"/>
  <c r="N46" i="2"/>
  <c r="A47" i="2"/>
  <c r="B47" i="2"/>
  <c r="C47" i="2"/>
  <c r="D47" i="2"/>
  <c r="E47" i="2"/>
  <c r="H47" i="2"/>
  <c r="I47" i="2"/>
  <c r="J47" i="2"/>
  <c r="K47" i="2"/>
  <c r="M47" i="2"/>
  <c r="N47" i="2"/>
  <c r="N2" i="2"/>
  <c r="M2" i="2"/>
  <c r="K2" i="2"/>
  <c r="J2" i="2"/>
  <c r="I2" i="2"/>
  <c r="H2" i="2"/>
  <c r="E2" i="2"/>
  <c r="D2" i="2"/>
  <c r="C2" i="2"/>
  <c r="B2" i="2"/>
  <c r="A2" i="2"/>
  <c r="G2" i="2" s="1"/>
  <c r="G35" i="2"/>
  <c r="G46" i="2"/>
  <c r="G38" i="2"/>
  <c r="O38" i="2" s="1"/>
  <c r="G30" i="2"/>
  <c r="O30" i="2" s="1"/>
  <c r="G22" i="2"/>
  <c r="O22" i="2" s="1"/>
  <c r="G43" i="2"/>
  <c r="G45" i="2"/>
  <c r="G37" i="2"/>
  <c r="G29" i="2"/>
  <c r="G40" i="2"/>
  <c r="G27" i="2"/>
  <c r="G32" i="2"/>
  <c r="G47" i="2"/>
  <c r="G39" i="2"/>
  <c r="O39" i="2"/>
  <c r="G31" i="2"/>
  <c r="O31" i="2" s="1"/>
  <c r="G23" i="2"/>
  <c r="G24" i="2"/>
  <c r="G44" i="2"/>
  <c r="G36" i="2"/>
  <c r="G28" i="2"/>
  <c r="G20" i="2"/>
  <c r="G12" i="2"/>
  <c r="G4" i="2"/>
  <c r="G14" i="2"/>
  <c r="G6" i="2"/>
  <c r="G19" i="2"/>
  <c r="G11" i="2"/>
  <c r="G13" i="2"/>
  <c r="O37" i="2" l="1"/>
  <c r="O41" i="2"/>
  <c r="O5" i="2"/>
  <c r="O6" i="2"/>
  <c r="O4" i="2"/>
  <c r="O45" i="2"/>
  <c r="O32" i="2"/>
  <c r="O27" i="2"/>
  <c r="O20" i="2"/>
  <c r="O35" i="2"/>
  <c r="O13" i="2"/>
  <c r="O23" i="2"/>
  <c r="O2" i="2"/>
  <c r="O47" i="2"/>
  <c r="O44" i="2"/>
  <c r="O42" i="2"/>
  <c r="O24" i="2"/>
  <c r="O19" i="2"/>
  <c r="O18" i="2"/>
  <c r="O46" i="2"/>
  <c r="O43" i="2"/>
  <c r="O36" i="2"/>
  <c r="O21" i="2"/>
  <c r="O33" i="2"/>
  <c r="O28" i="2"/>
  <c r="O15" i="2"/>
  <c r="O12" i="2"/>
  <c r="O7" i="2"/>
  <c r="O40" i="2"/>
  <c r="O16" i="2"/>
  <c r="O14" i="2"/>
  <c r="O11" i="2"/>
  <c r="O34" i="2"/>
  <c r="O10" i="2"/>
  <c r="O9" i="2"/>
  <c r="O17" i="2"/>
  <c r="G25" i="2"/>
  <c r="O25" i="2" s="1"/>
  <c r="O26" i="2"/>
</calcChain>
</file>

<file path=xl/sharedStrings.xml><?xml version="1.0" encoding="utf-8"?>
<sst xmlns="http://schemas.openxmlformats.org/spreadsheetml/2006/main" count="40" uniqueCount="40">
  <si>
    <t>Geschlecht</t>
  </si>
  <si>
    <t>Name</t>
  </si>
  <si>
    <t>Vorname</t>
  </si>
  <si>
    <t>PLZ</t>
  </si>
  <si>
    <t>Ort</t>
  </si>
  <si>
    <t>Land</t>
  </si>
  <si>
    <t>Jahrgang</t>
  </si>
  <si>
    <t>Strecke</t>
  </si>
  <si>
    <t>Strasse</t>
  </si>
  <si>
    <t>Teamname:</t>
  </si>
  <si>
    <t>contestnumber</t>
  </si>
  <si>
    <t>team</t>
  </si>
  <si>
    <t>lastname</t>
  </si>
  <si>
    <t>firstname</t>
  </si>
  <si>
    <t>street</t>
  </si>
  <si>
    <t>street2</t>
  </si>
  <si>
    <t>country</t>
  </si>
  <si>
    <t>postcode</t>
  </si>
  <si>
    <t>city</t>
  </si>
  <si>
    <t>sex</t>
  </si>
  <si>
    <t>yearofbirth</t>
  </si>
  <si>
    <t>email</t>
  </si>
  <si>
    <t>mobilephone</t>
  </si>
  <si>
    <t>club</t>
  </si>
  <si>
    <t>M / F</t>
  </si>
  <si>
    <t>E-Mailadresse</t>
  </si>
  <si>
    <t>Mobiltelefon</t>
  </si>
  <si>
    <t>Verantwortliche Lehrkraft:</t>
  </si>
  <si>
    <t>Telefon (für Rückfragen):</t>
  </si>
  <si>
    <t>E-Mail-Adresse:</t>
  </si>
  <si>
    <t>Strasse:</t>
  </si>
  <si>
    <t>PLZ / Ort:</t>
  </si>
  <si>
    <t>Schüler-/Jugendlauf, 5.0km Lauf, 11.5 km Lauf</t>
  </si>
  <si>
    <t>Anmeldungen bitte senden</t>
  </si>
  <si>
    <t>Senden per Mail an  info@buerenlauf.ch</t>
  </si>
  <si>
    <t>Senden per Post an  Laufträff Büren an der Aare, Schaubmatt 2, 3294 Büren an der Aare</t>
  </si>
  <si>
    <t>Klassen-Challenge</t>
  </si>
  <si>
    <t>Anmeldung für Schulklassen</t>
  </si>
  <si>
    <t>Schulklasse und Schule:</t>
  </si>
  <si>
    <t>Anmeldeschluss: Beginn der Herbstferien 2022, spätestens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</si>
</sst>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2" xfId="0" applyFont="1" applyFill="1" applyBorder="1"/>
    <xf numFmtId="0" fontId="10" fillId="3" borderId="2" xfId="0" applyFont="1" applyFill="1" applyBorder="1"/>
    <xf numFmtId="0" fontId="0" fillId="0" borderId="0" xfId="0" applyProtection="1">
      <protection locked="0"/>
    </xf>
    <xf numFmtId="0" fontId="7" fillId="0" borderId="0" xfId="0" applyFont="1" applyAlignment="1">
      <alignment horizontal="left" vertical="top" wrapText="1"/>
    </xf>
    <xf numFmtId="0" fontId="2" fillId="0" borderId="5" xfId="0" applyFont="1" applyFill="1" applyBorder="1"/>
    <xf numFmtId="0" fontId="0" fillId="0" borderId="6" xfId="0" applyBorder="1"/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8" fillId="0" borderId="3" xfId="1" applyFill="1" applyBorder="1" applyAlignment="1" applyProtection="1">
      <alignment vertical="center"/>
      <protection locked="0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wrapText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top" wrapText="1"/>
    </xf>
    <xf numFmtId="0" fontId="2" fillId="2" borderId="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Fill="1" applyBorder="1" applyAlignment="1">
      <alignment horizontal="left" vertical="center" textRotation="90" wrapText="1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63501</xdr:colOff>
      <xdr:row>0</xdr:row>
      <xdr:rowOff>44450</xdr:rowOff>
    </xdr:from>
    <xdr:to>
      <xdr:col>10</xdr:col>
      <xdr:colOff>788392</xdr:colOff>
      <xdr:row>8</xdr:row>
      <xdr:rowOff>0</xdr:rowOff>
    </xdr:to>
    <xdr:pic>
      <xdr:nvPicPr>
        <xdr:cNvPr id="2" name="Grafik 1" descr="Buerenlauf-Logo_RGB">
          <a:extLst>
            <a:ext uri="{FF2B5EF4-FFF2-40B4-BE49-F238E27FC236}">
              <a16:creationId xmlns:a16="http://schemas.microsoft.com/office/drawing/2014/main" id="{BF0B4F5B-D051-416D-A97B-BCDDCE45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1" y="44450"/>
          <a:ext cx="1524991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workbookViewId="0">
      <selection activeCell="C10" sqref="C10:D10"/>
    </sheetView>
  </sheetViews>
  <sheetFormatPr baseColWidth="10" defaultRowHeight="13" x14ac:dyDescent="0.15"/>
  <cols>
    <col min="1" max="2" width="16.83203125" customWidth="1"/>
    <col min="3" max="3" width="10.83203125" customWidth="1"/>
    <col min="4" max="4" width="23.6640625" customWidth="1"/>
    <col min="5" max="5" width="6.83203125" customWidth="1"/>
    <col min="6" max="6" width="9.33203125" customWidth="1"/>
    <col min="7" max="7" width="30" customWidth="1"/>
    <col min="8" max="9" width="18.33203125" customWidth="1"/>
    <col min="10" max="10" width="10.5" customWidth="1"/>
    <col min="11" max="11" width="11.6640625" customWidth="1"/>
    <col min="12" max="12" width="5.1640625" customWidth="1"/>
  </cols>
  <sheetData>
    <row r="1" spans="1:7" ht="20" x14ac:dyDescent="0.2">
      <c r="A1" s="6" t="s">
        <v>36</v>
      </c>
    </row>
    <row r="2" spans="1:7" ht="16" x14ac:dyDescent="0.2">
      <c r="A2" s="5" t="s">
        <v>37</v>
      </c>
    </row>
    <row r="4" spans="1:7" ht="14" x14ac:dyDescent="0.15">
      <c r="A4" s="34" t="s">
        <v>33</v>
      </c>
      <c r="B4" s="34"/>
      <c r="C4" s="34"/>
      <c r="D4" s="34"/>
      <c r="E4" s="34"/>
      <c r="F4" s="34"/>
      <c r="G4" s="34"/>
    </row>
    <row r="5" spans="1:7" ht="14" x14ac:dyDescent="0.15">
      <c r="A5" s="40" t="s">
        <v>34</v>
      </c>
      <c r="B5" s="40"/>
      <c r="C5" s="40"/>
      <c r="D5" s="40"/>
      <c r="E5" s="40"/>
      <c r="F5" s="40"/>
      <c r="G5" s="40"/>
    </row>
    <row r="6" spans="1:7" ht="14" x14ac:dyDescent="0.15">
      <c r="A6" s="40" t="s">
        <v>35</v>
      </c>
      <c r="B6" s="40"/>
      <c r="C6" s="40"/>
      <c r="D6" s="40"/>
      <c r="E6" s="40"/>
      <c r="F6" s="40"/>
      <c r="G6" s="40"/>
    </row>
    <row r="7" spans="1:7" ht="14" x14ac:dyDescent="0.15">
      <c r="A7" s="40" t="s">
        <v>39</v>
      </c>
      <c r="B7" s="40"/>
      <c r="C7" s="40"/>
      <c r="D7" s="40"/>
      <c r="E7" s="40"/>
      <c r="F7" s="40"/>
      <c r="G7" s="40"/>
    </row>
    <row r="8" spans="1:7" ht="14" x14ac:dyDescent="0.15">
      <c r="A8" s="30"/>
      <c r="B8" s="30"/>
      <c r="C8" s="30"/>
      <c r="D8" s="30"/>
      <c r="E8" s="30"/>
      <c r="F8" s="30"/>
      <c r="G8" s="30"/>
    </row>
    <row r="9" spans="1:7" ht="15" thickBot="1" x14ac:dyDescent="0.2">
      <c r="A9" s="13"/>
      <c r="B9" s="13"/>
      <c r="C9" s="13"/>
      <c r="D9" s="13"/>
      <c r="E9" s="13"/>
      <c r="F9" s="13"/>
      <c r="G9" s="13"/>
    </row>
    <row r="10" spans="1:7" ht="18" x14ac:dyDescent="0.2">
      <c r="A10" s="14" t="s">
        <v>38</v>
      </c>
      <c r="B10" s="15"/>
      <c r="C10" s="36"/>
      <c r="D10" s="36"/>
      <c r="E10" s="16"/>
      <c r="F10" s="16"/>
      <c r="G10" s="17"/>
    </row>
    <row r="11" spans="1:7" ht="14" x14ac:dyDescent="0.15">
      <c r="A11" s="18"/>
      <c r="B11" s="19"/>
      <c r="C11" s="19"/>
      <c r="D11" s="19"/>
      <c r="E11" s="19"/>
      <c r="F11" s="19"/>
      <c r="G11" s="20"/>
    </row>
    <row r="12" spans="1:7" ht="16" x14ac:dyDescent="0.15">
      <c r="A12" s="21" t="s">
        <v>27</v>
      </c>
      <c r="B12" s="1"/>
      <c r="C12" s="32"/>
      <c r="D12" s="32"/>
      <c r="E12" s="32"/>
      <c r="F12" s="32"/>
      <c r="G12" s="33"/>
    </row>
    <row r="13" spans="1:7" ht="16" x14ac:dyDescent="0.15">
      <c r="A13" s="21" t="s">
        <v>29</v>
      </c>
      <c r="B13" s="1"/>
      <c r="C13" s="38"/>
      <c r="D13" s="38"/>
      <c r="E13" s="38"/>
      <c r="F13" s="38"/>
      <c r="G13" s="39"/>
    </row>
    <row r="14" spans="1:7" ht="6.5" customHeight="1" x14ac:dyDescent="0.15">
      <c r="A14" s="21"/>
      <c r="B14" s="1"/>
      <c r="C14" s="1"/>
      <c r="D14" s="1"/>
      <c r="E14" s="19"/>
      <c r="F14" s="19"/>
      <c r="G14" s="20"/>
    </row>
    <row r="15" spans="1:7" ht="16" x14ac:dyDescent="0.15">
      <c r="A15" s="21" t="s">
        <v>30</v>
      </c>
      <c r="B15" s="22"/>
      <c r="C15" s="32"/>
      <c r="D15" s="32"/>
      <c r="E15" s="32"/>
      <c r="F15" s="32"/>
      <c r="G15" s="33"/>
    </row>
    <row r="16" spans="1:7" ht="16" x14ac:dyDescent="0.15">
      <c r="A16" s="21" t="s">
        <v>31</v>
      </c>
      <c r="B16" s="1"/>
      <c r="C16" s="38"/>
      <c r="D16" s="38"/>
      <c r="E16" s="38"/>
      <c r="F16" s="38"/>
      <c r="G16" s="39"/>
    </row>
    <row r="17" spans="1:12" ht="6.5" customHeight="1" x14ac:dyDescent="0.15">
      <c r="A17" s="21"/>
      <c r="B17" s="1"/>
      <c r="C17" s="1"/>
      <c r="D17" s="1"/>
      <c r="E17" s="19"/>
      <c r="F17" s="19"/>
      <c r="G17" s="20"/>
    </row>
    <row r="18" spans="1:12" ht="16" x14ac:dyDescent="0.15">
      <c r="A18" s="21" t="s">
        <v>28</v>
      </c>
      <c r="B18" s="1"/>
      <c r="C18" s="32"/>
      <c r="D18" s="32"/>
      <c r="E18" s="32"/>
      <c r="F18" s="32"/>
      <c r="G18" s="33"/>
    </row>
    <row r="19" spans="1:12" ht="15" thickBot="1" x14ac:dyDescent="0.2">
      <c r="A19" s="23"/>
      <c r="B19" s="24"/>
      <c r="C19" s="24"/>
      <c r="D19" s="24"/>
      <c r="E19" s="24"/>
      <c r="F19" s="24"/>
      <c r="G19" s="25"/>
    </row>
    <row r="20" spans="1:12" ht="25.5" customHeight="1" x14ac:dyDescent="0.15"/>
    <row r="21" spans="1:12" s="2" customFormat="1" ht="18" x14ac:dyDescent="0.2">
      <c r="A21" s="7" t="s">
        <v>9</v>
      </c>
      <c r="B21" s="35"/>
      <c r="C21" s="35"/>
      <c r="D21" s="35"/>
      <c r="E21" s="35"/>
      <c r="F21" s="35"/>
      <c r="G21" s="35"/>
    </row>
    <row r="22" spans="1:12" x14ac:dyDescent="0.15">
      <c r="G22" s="1"/>
    </row>
    <row r="23" spans="1:12" x14ac:dyDescent="0.15">
      <c r="G23" s="1"/>
    </row>
    <row r="24" spans="1:12" x14ac:dyDescent="0.15">
      <c r="A24" s="8" t="s">
        <v>1</v>
      </c>
      <c r="B24" s="8" t="s">
        <v>2</v>
      </c>
      <c r="C24" s="8" t="s">
        <v>0</v>
      </c>
      <c r="D24" s="8" t="s">
        <v>8</v>
      </c>
      <c r="E24" s="8" t="s">
        <v>5</v>
      </c>
      <c r="F24" s="8" t="s">
        <v>3</v>
      </c>
      <c r="G24" s="8" t="s">
        <v>4</v>
      </c>
      <c r="H24" s="8" t="s">
        <v>25</v>
      </c>
      <c r="I24" s="8" t="s">
        <v>26</v>
      </c>
      <c r="J24" s="8" t="s">
        <v>6</v>
      </c>
      <c r="K24" s="9" t="s">
        <v>7</v>
      </c>
    </row>
    <row r="25" spans="1:12" ht="37" customHeight="1" x14ac:dyDescent="0.15">
      <c r="A25" s="10"/>
      <c r="B25" s="10"/>
      <c r="C25" s="11" t="s">
        <v>24</v>
      </c>
      <c r="D25" s="10"/>
      <c r="E25" s="10"/>
      <c r="F25" s="10"/>
      <c r="G25" s="10"/>
      <c r="H25" s="10"/>
      <c r="I25" s="10"/>
      <c r="J25" s="10"/>
      <c r="K25" s="31" t="s">
        <v>32</v>
      </c>
    </row>
    <row r="26" spans="1:12" s="3" customFormat="1" ht="18.5" customHeight="1" x14ac:dyDescent="0.15">
      <c r="A26" s="26"/>
      <c r="B26" s="26"/>
      <c r="C26" s="26"/>
      <c r="D26" s="26"/>
      <c r="E26" s="27"/>
      <c r="F26" s="27"/>
      <c r="G26" s="26"/>
      <c r="H26" s="28"/>
      <c r="I26" s="26"/>
      <c r="J26" s="27"/>
      <c r="K26" s="27"/>
      <c r="L26" s="37"/>
    </row>
    <row r="27" spans="1:12" s="3" customFormat="1" ht="18.5" customHeight="1" x14ac:dyDescent="0.15">
      <c r="A27" s="26"/>
      <c r="B27" s="26"/>
      <c r="C27" s="26"/>
      <c r="D27" s="26"/>
      <c r="E27" s="27"/>
      <c r="F27" s="27"/>
      <c r="G27" s="26"/>
      <c r="H27" s="28"/>
      <c r="I27" s="26"/>
      <c r="J27" s="27"/>
      <c r="K27" s="27"/>
      <c r="L27" s="37"/>
    </row>
    <row r="28" spans="1:12" s="3" customFormat="1" ht="18.5" customHeight="1" x14ac:dyDescent="0.15">
      <c r="A28" s="26"/>
      <c r="B28" s="26"/>
      <c r="C28" s="26"/>
      <c r="D28" s="26"/>
      <c r="E28" s="27"/>
      <c r="F28" s="27"/>
      <c r="G28" s="26"/>
      <c r="H28" s="28"/>
      <c r="I28" s="26"/>
      <c r="J28" s="27"/>
      <c r="K28" s="27"/>
      <c r="L28" s="37"/>
    </row>
    <row r="29" spans="1:12" s="3" customFormat="1" ht="18.5" customHeight="1" x14ac:dyDescent="0.15">
      <c r="A29" s="26"/>
      <c r="B29" s="26"/>
      <c r="C29" s="26"/>
      <c r="D29" s="26"/>
      <c r="E29" s="27"/>
      <c r="F29" s="27"/>
      <c r="G29" s="26"/>
      <c r="H29" s="28"/>
      <c r="I29" s="26"/>
      <c r="J29" s="27"/>
      <c r="K29" s="27"/>
      <c r="L29" s="37"/>
    </row>
    <row r="30" spans="1:12" s="3" customFormat="1" ht="18.5" customHeight="1" x14ac:dyDescent="0.15">
      <c r="A30" s="26"/>
      <c r="B30" s="26"/>
      <c r="C30" s="26"/>
      <c r="D30" s="26"/>
      <c r="E30" s="27"/>
      <c r="F30" s="27"/>
      <c r="G30" s="26"/>
      <c r="H30" s="28"/>
      <c r="I30" s="26"/>
      <c r="J30" s="27"/>
      <c r="K30" s="27"/>
      <c r="L30" s="37"/>
    </row>
    <row r="31" spans="1:12" s="3" customFormat="1" ht="18.5" customHeight="1" x14ac:dyDescent="0.15">
      <c r="A31" s="26"/>
      <c r="B31" s="26"/>
      <c r="C31" s="26"/>
      <c r="D31" s="26"/>
      <c r="E31" s="27"/>
      <c r="F31" s="27"/>
      <c r="G31" s="26"/>
      <c r="H31" s="28"/>
      <c r="I31" s="26"/>
      <c r="J31" s="27"/>
      <c r="K31" s="27"/>
    </row>
    <row r="32" spans="1:12" s="3" customFormat="1" ht="18.5" customHeight="1" x14ac:dyDescent="0.15">
      <c r="A32" s="26"/>
      <c r="B32" s="26"/>
      <c r="C32" s="26"/>
      <c r="D32" s="26"/>
      <c r="E32" s="27"/>
      <c r="F32" s="27"/>
      <c r="G32" s="26"/>
      <c r="H32" s="28"/>
      <c r="I32" s="26"/>
      <c r="J32" s="27"/>
      <c r="K32" s="27"/>
    </row>
    <row r="33" spans="1:11" s="3" customFormat="1" ht="18.5" customHeight="1" x14ac:dyDescent="0.15">
      <c r="A33" s="26"/>
      <c r="B33" s="26"/>
      <c r="C33" s="26"/>
      <c r="D33" s="26"/>
      <c r="E33" s="27"/>
      <c r="F33" s="27"/>
      <c r="G33" s="26"/>
      <c r="H33" s="28"/>
      <c r="I33" s="26"/>
      <c r="J33" s="27"/>
      <c r="K33" s="27"/>
    </row>
    <row r="34" spans="1:11" s="3" customFormat="1" ht="18.5" customHeight="1" x14ac:dyDescent="0.15">
      <c r="A34" s="26"/>
      <c r="B34" s="26"/>
      <c r="C34" s="26"/>
      <c r="D34" s="26"/>
      <c r="E34" s="27"/>
      <c r="F34" s="27"/>
      <c r="G34" s="26"/>
      <c r="H34" s="28"/>
      <c r="I34" s="26"/>
      <c r="J34" s="27"/>
      <c r="K34" s="27"/>
    </row>
    <row r="35" spans="1:11" s="3" customFormat="1" ht="18.5" customHeight="1" x14ac:dyDescent="0.15">
      <c r="A35" s="26"/>
      <c r="B35" s="26"/>
      <c r="C35" s="26"/>
      <c r="D35" s="26"/>
      <c r="E35" s="27"/>
      <c r="F35" s="27"/>
      <c r="G35" s="26"/>
      <c r="H35" s="28"/>
      <c r="I35" s="26"/>
      <c r="J35" s="27"/>
      <c r="K35" s="27"/>
    </row>
    <row r="36" spans="1:11" s="3" customFormat="1" ht="18.5" customHeight="1" x14ac:dyDescent="0.15">
      <c r="A36" s="26"/>
      <c r="B36" s="26"/>
      <c r="C36" s="26"/>
      <c r="D36" s="26"/>
      <c r="E36" s="27"/>
      <c r="F36" s="27"/>
      <c r="G36" s="26"/>
      <c r="H36" s="28"/>
      <c r="I36" s="26"/>
      <c r="J36" s="27"/>
      <c r="K36" s="27"/>
    </row>
    <row r="37" spans="1:11" s="3" customFormat="1" ht="18.5" customHeight="1" x14ac:dyDescent="0.15">
      <c r="A37" s="26"/>
      <c r="B37" s="26"/>
      <c r="C37" s="26"/>
      <c r="D37" s="26"/>
      <c r="E37" s="27"/>
      <c r="F37" s="27"/>
      <c r="G37" s="26"/>
      <c r="H37" s="28"/>
      <c r="I37" s="26"/>
      <c r="J37" s="27"/>
      <c r="K37" s="27"/>
    </row>
    <row r="38" spans="1:11" s="3" customFormat="1" ht="18.5" customHeight="1" x14ac:dyDescent="0.15">
      <c r="A38" s="26"/>
      <c r="B38" s="26"/>
      <c r="C38" s="26"/>
      <c r="D38" s="26"/>
      <c r="E38" s="27"/>
      <c r="F38" s="27"/>
      <c r="G38" s="26"/>
      <c r="H38" s="28"/>
      <c r="I38" s="26"/>
      <c r="J38" s="27"/>
      <c r="K38" s="27"/>
    </row>
    <row r="39" spans="1:11" s="3" customFormat="1" ht="18.5" customHeight="1" x14ac:dyDescent="0.15">
      <c r="A39" s="26"/>
      <c r="B39" s="26"/>
      <c r="C39" s="26"/>
      <c r="D39" s="26"/>
      <c r="E39" s="27"/>
      <c r="F39" s="27"/>
      <c r="G39" s="26"/>
      <c r="H39" s="28"/>
      <c r="I39" s="26"/>
      <c r="J39" s="27"/>
      <c r="K39" s="27"/>
    </row>
    <row r="40" spans="1:11" s="3" customFormat="1" ht="18.5" customHeight="1" x14ac:dyDescent="0.15">
      <c r="A40" s="26"/>
      <c r="B40" s="26"/>
      <c r="C40" s="26"/>
      <c r="D40" s="26"/>
      <c r="E40" s="27"/>
      <c r="F40" s="27"/>
      <c r="G40" s="26"/>
      <c r="H40" s="28"/>
      <c r="I40" s="26"/>
      <c r="J40" s="27"/>
      <c r="K40" s="27"/>
    </row>
    <row r="41" spans="1:11" s="3" customFormat="1" ht="18.5" customHeight="1" x14ac:dyDescent="0.15">
      <c r="A41" s="26"/>
      <c r="B41" s="26"/>
      <c r="C41" s="26"/>
      <c r="D41" s="26"/>
      <c r="E41" s="27"/>
      <c r="F41" s="27"/>
      <c r="G41" s="26"/>
      <c r="H41" s="28"/>
      <c r="I41" s="26"/>
      <c r="J41" s="27"/>
      <c r="K41" s="27"/>
    </row>
    <row r="42" spans="1:11" s="3" customFormat="1" ht="18.5" customHeight="1" x14ac:dyDescent="0.15">
      <c r="A42" s="26"/>
      <c r="B42" s="26"/>
      <c r="C42" s="26"/>
      <c r="D42" s="26"/>
      <c r="E42" s="27"/>
      <c r="F42" s="27"/>
      <c r="G42" s="26"/>
      <c r="H42" s="28"/>
      <c r="I42" s="26"/>
      <c r="J42" s="27"/>
      <c r="K42" s="27"/>
    </row>
    <row r="43" spans="1:11" s="3" customFormat="1" ht="18.5" customHeight="1" x14ac:dyDescent="0.15">
      <c r="A43" s="26"/>
      <c r="B43" s="26"/>
      <c r="C43" s="26"/>
      <c r="D43" s="26"/>
      <c r="E43" s="27"/>
      <c r="F43" s="27"/>
      <c r="G43" s="26"/>
      <c r="H43" s="28"/>
      <c r="I43" s="26"/>
      <c r="J43" s="27"/>
      <c r="K43" s="27"/>
    </row>
    <row r="44" spans="1:11" s="3" customFormat="1" ht="18.5" customHeight="1" x14ac:dyDescent="0.15">
      <c r="A44" s="26"/>
      <c r="B44" s="26"/>
      <c r="C44" s="26"/>
      <c r="D44" s="26"/>
      <c r="E44" s="27"/>
      <c r="F44" s="27"/>
      <c r="G44" s="26"/>
      <c r="H44" s="28"/>
      <c r="I44" s="26"/>
      <c r="J44" s="27"/>
      <c r="K44" s="27"/>
    </row>
    <row r="45" spans="1:11" s="3" customFormat="1" ht="18.5" customHeight="1" x14ac:dyDescent="0.15">
      <c r="A45" s="26"/>
      <c r="B45" s="26"/>
      <c r="C45" s="26"/>
      <c r="D45" s="26"/>
      <c r="E45" s="27"/>
      <c r="F45" s="27"/>
      <c r="G45" s="26"/>
      <c r="H45" s="28"/>
      <c r="I45" s="26"/>
      <c r="J45" s="27"/>
      <c r="K45" s="27"/>
    </row>
    <row r="46" spans="1:11" s="3" customFormat="1" ht="18.5" customHeight="1" x14ac:dyDescent="0.15">
      <c r="A46" s="26"/>
      <c r="B46" s="26"/>
      <c r="C46" s="26"/>
      <c r="D46" s="26"/>
      <c r="E46" s="27"/>
      <c r="F46" s="27"/>
      <c r="G46" s="26"/>
      <c r="H46" s="28"/>
      <c r="I46" s="26"/>
      <c r="J46" s="27"/>
      <c r="K46" s="27"/>
    </row>
    <row r="47" spans="1:11" s="3" customFormat="1" ht="18.5" customHeight="1" x14ac:dyDescent="0.15">
      <c r="A47" s="26"/>
      <c r="B47" s="26"/>
      <c r="C47" s="26"/>
      <c r="D47" s="26"/>
      <c r="E47" s="27"/>
      <c r="F47" s="27"/>
      <c r="G47" s="26"/>
      <c r="H47" s="28"/>
      <c r="I47" s="26"/>
      <c r="J47" s="27"/>
      <c r="K47" s="27"/>
    </row>
    <row r="48" spans="1:11" s="3" customFormat="1" ht="18.5" customHeight="1" x14ac:dyDescent="0.15">
      <c r="A48" s="26"/>
      <c r="B48" s="26"/>
      <c r="C48" s="26"/>
      <c r="D48" s="26"/>
      <c r="E48" s="27"/>
      <c r="F48" s="27"/>
      <c r="G48" s="26"/>
      <c r="H48" s="28"/>
      <c r="I48" s="26"/>
      <c r="J48" s="27"/>
      <c r="K48" s="27"/>
    </row>
    <row r="49" spans="1:11" s="3" customFormat="1" ht="18.5" customHeight="1" x14ac:dyDescent="0.15">
      <c r="A49" s="26"/>
      <c r="B49" s="26"/>
      <c r="C49" s="26"/>
      <c r="D49" s="26"/>
      <c r="E49" s="27"/>
      <c r="F49" s="27"/>
      <c r="G49" s="26"/>
      <c r="H49" s="28"/>
      <c r="I49" s="26"/>
      <c r="J49" s="27"/>
      <c r="K49" s="27"/>
    </row>
    <row r="50" spans="1:1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</sheetData>
  <sheetProtection sheet="1" selectLockedCells="1"/>
  <mergeCells count="12">
    <mergeCell ref="C18:G18"/>
    <mergeCell ref="A4:G4"/>
    <mergeCell ref="B21:G21"/>
    <mergeCell ref="C10:D10"/>
    <mergeCell ref="L26:L30"/>
    <mergeCell ref="C12:G12"/>
    <mergeCell ref="C13:G13"/>
    <mergeCell ref="C15:G15"/>
    <mergeCell ref="C16:G16"/>
    <mergeCell ref="A5:G5"/>
    <mergeCell ref="A6:G6"/>
    <mergeCell ref="A7:G7"/>
  </mergeCells>
  <phoneticPr fontId="1" type="noConversion"/>
  <dataValidations count="4">
    <dataValidation type="textLength" errorStyle="warning" allowBlank="1" showInputMessage="1" showErrorMessage="1" errorTitle="Land" error="Bitte geben Sie den Ländercode 2stellig ein. Bspw. DE für Deutschland, FR für Frankreich." promptTitle="Land" prompt="Eingabe nur für Teilnehmende aus dem Ausland" sqref="E26:E49" xr:uid="{00000000-0002-0000-0000-000000000000}">
      <formula1>2</formula1>
      <formula2>2</formula2>
    </dataValidation>
    <dataValidation type="decimal" allowBlank="1" showInputMessage="1" showErrorMessage="1" sqref="J26:J49" xr:uid="{00000000-0002-0000-0000-000001000000}">
      <formula1>1911</formula1>
      <formula2>2015</formula2>
    </dataValidation>
    <dataValidation type="list" errorStyle="warning" allowBlank="1" showInputMessage="1" showErrorMessage="1" errorTitle="Geschlecht erfassen" error="Bitte geben Sie M=männlich oder F=weiblich ein." promptTitle="Geschlecht" prompt="Bitte wähle_x000a_F = weiblich_x000a_M = männlich" sqref="C26:C49" xr:uid="{00000000-0002-0000-0000-000002000000}">
      <formula1>"M,F"</formula1>
    </dataValidation>
    <dataValidation type="list" errorStyle="warning" allowBlank="1" showInputMessage="1" showErrorMessage="1" error="Bitte wähle die gewünschte Wertung aus:_x000a_Schüler-/Jugendlauf (1 oder 1.5 km)_x000a_5.0km Lauf_x000a_11.5 km Lauf" promptTitle="Streckenwahl" prompt="Bitte wähle die gewünschte Wertung aus:_x000a_Schüler-/Jugendlauf (1 oder 1.5 km)_x000a_5.0km Lauf_x000a_11.5 km Lauf" sqref="K26:K49" xr:uid="{00000000-0002-0000-0000-000003000000}">
      <formula1>"Schüler-/Jugendlauf,5.0km Lauf,11.5 km Lauf"</formula1>
    </dataValidation>
  </dataValidations>
  <pageMargins left="0.39370078740157483" right="0.39370078740157483" top="0.46" bottom="0.39370078740157483" header="0.51181102362204722" footer="0.36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workbookViewId="0"/>
  </sheetViews>
  <sheetFormatPr baseColWidth="10" defaultRowHeight="13" x14ac:dyDescent="0.15"/>
  <sheetData>
    <row r="1" spans="1:15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s="29" t="s">
        <v>23</v>
      </c>
      <c r="M1" t="s">
        <v>21</v>
      </c>
      <c r="N1" t="s">
        <v>22</v>
      </c>
      <c r="O1" s="4" t="str">
        <f>A1&amp;";"&amp;B1&amp;";"&amp;C1&amp;";"&amp;D1&amp;";"&amp;E1&amp;";"&amp;F1&amp;";"&amp;G1&amp;";"&amp;H1&amp;";"&amp;I1&amp;";"&amp;J1&amp;";"&amp;K1&amp;";"&amp;M1&amp;";"&amp;N1&amp;";"&amp;L1</f>
        <v>contestnumber;team;lastname;firstname;street;street2;country;postcode;city;sex;yearofbirth;email;mobilephone;club</v>
      </c>
    </row>
    <row r="2" spans="1:15" x14ac:dyDescent="0.15">
      <c r="A2" t="e">
        <f>IF(Anmeldungen!#REF!="11km Lauf",1,IF(Anmeldungen!#REF!="5km Lauf",11,"???"))</f>
        <v>#REF!</v>
      </c>
      <c r="B2" t="str">
        <f>IF(Anmeldungen!$B$21&gt;" ",Anmeldungen!$B$21,"")</f>
        <v/>
      </c>
      <c r="C2" t="e">
        <f>Anmeldungen!#REF!</f>
        <v>#REF!</v>
      </c>
      <c r="D2" t="e">
        <f>Anmeldungen!#REF!</f>
        <v>#REF!</v>
      </c>
      <c r="E2" t="e">
        <f>Anmeldungen!#REF!</f>
        <v>#REF!</v>
      </c>
      <c r="G2" t="e">
        <f>IF(Anmeldungen!#REF!="",IF(A2&gt;0,"CH",""),Anmeldungen!#REF!)</f>
        <v>#REF!</v>
      </c>
      <c r="H2" t="e">
        <f>Anmeldungen!#REF!</f>
        <v>#REF!</v>
      </c>
      <c r="I2" t="e">
        <f>Anmeldungen!#REF!</f>
        <v>#REF!</v>
      </c>
      <c r="J2" t="e">
        <f>Anmeldungen!#REF!</f>
        <v>#REF!</v>
      </c>
      <c r="K2" t="e">
        <f>Anmeldungen!#REF!</f>
        <v>#REF!</v>
      </c>
      <c r="L2" t="str">
        <f>"Schule"&amp;Anmeldungen!$C$10</f>
        <v>Schule</v>
      </c>
      <c r="M2" t="e">
        <f>IF(Anmeldungen!#REF!&gt;" ",Anmeldungen!#REF!,"")</f>
        <v>#REF!</v>
      </c>
      <c r="N2" t="e">
        <f>IF(Anmeldungen!#REF!&gt;" ",Anmeldungen!#REF!,"")</f>
        <v>#REF!</v>
      </c>
      <c r="O2" s="4" t="e">
        <f>A2&amp;";"&amp;B2&amp;";"&amp;C2&amp;";"&amp;D2&amp;";"&amp;E2&amp;";"&amp;F2&amp;";"&amp;G2&amp;";"&amp;H2&amp;";"&amp;I2&amp;";"&amp;J2&amp;";"&amp;K2&amp;";"&amp;M2&amp;";"&amp;N2&amp;";"&amp;L2&amp;""</f>
        <v>#REF!</v>
      </c>
    </row>
    <row r="3" spans="1:15" x14ac:dyDescent="0.15">
      <c r="A3" t="str">
        <f>IF(Anmeldungen!K26="11km Lauf",1,IF(Anmeldungen!K26="5km Lauf",11,"???"))</f>
        <v>???</v>
      </c>
      <c r="B3" t="str">
        <f>IF(Anmeldungen!$B$21&gt;" ",Anmeldungen!$B$21,"")</f>
        <v/>
      </c>
      <c r="C3">
        <f>Anmeldungen!A26</f>
        <v>0</v>
      </c>
      <c r="D3">
        <f>Anmeldungen!B26</f>
        <v>0</v>
      </c>
      <c r="E3">
        <f>Anmeldungen!D26</f>
        <v>0</v>
      </c>
      <c r="G3" t="str">
        <f>IF(Anmeldungen!E26="",IF(A3&gt;0,"CH",""),Anmeldungen!E26)</f>
        <v>CH</v>
      </c>
      <c r="H3">
        <f>Anmeldungen!F26</f>
        <v>0</v>
      </c>
      <c r="I3">
        <f>Anmeldungen!G26</f>
        <v>0</v>
      </c>
      <c r="J3">
        <f>Anmeldungen!C26</f>
        <v>0</v>
      </c>
      <c r="K3">
        <f>Anmeldungen!J26</f>
        <v>0</v>
      </c>
      <c r="L3" t="str">
        <f>"Schule"&amp;Anmeldungen!$C$10</f>
        <v>Schule</v>
      </c>
      <c r="M3" t="str">
        <f>IF(Anmeldungen!H26&gt;" ",Anmeldungen!H26,"")</f>
        <v/>
      </c>
      <c r="N3" t="str">
        <f>IF(Anmeldungen!I26&gt;" ",Anmeldungen!I26,"")</f>
        <v/>
      </c>
      <c r="O3" s="4" t="str">
        <f t="shared" ref="O3:O47" si="0">A3&amp;";"&amp;B3&amp;";"&amp;C3&amp;";"&amp;D3&amp;";"&amp;E3&amp;";"&amp;F3&amp;";"&amp;G3&amp;";"&amp;H3&amp;";"&amp;I3&amp;";"&amp;J3&amp;";"&amp;K3&amp;";"&amp;M3&amp;";"&amp;N3&amp;";"&amp;L3&amp;""</f>
        <v>???;;0;0;0;;CH;0;0;0;0;;;Schule</v>
      </c>
    </row>
    <row r="4" spans="1:15" x14ac:dyDescent="0.15">
      <c r="A4" t="str">
        <f>IF(Anmeldungen!K27="11km Lauf",1,IF(Anmeldungen!K27="5km Lauf",11,"???"))</f>
        <v>???</v>
      </c>
      <c r="B4" t="str">
        <f>IF(Anmeldungen!$B$21&gt;" ",Anmeldungen!$B$21,"")</f>
        <v/>
      </c>
      <c r="C4">
        <f>Anmeldungen!A27</f>
        <v>0</v>
      </c>
      <c r="D4">
        <f>Anmeldungen!B27</f>
        <v>0</v>
      </c>
      <c r="E4">
        <f>Anmeldungen!D27</f>
        <v>0</v>
      </c>
      <c r="G4" t="str">
        <f>IF(Anmeldungen!E27="",IF(A4&gt;0,"CH",""),Anmeldungen!E27)</f>
        <v>CH</v>
      </c>
      <c r="H4">
        <f>Anmeldungen!F27</f>
        <v>0</v>
      </c>
      <c r="I4">
        <f>Anmeldungen!G27</f>
        <v>0</v>
      </c>
      <c r="J4">
        <f>Anmeldungen!C27</f>
        <v>0</v>
      </c>
      <c r="K4">
        <f>Anmeldungen!J27</f>
        <v>0</v>
      </c>
      <c r="L4" t="str">
        <f>"Schule"&amp;Anmeldungen!$C$10</f>
        <v>Schule</v>
      </c>
      <c r="M4" t="str">
        <f>IF(Anmeldungen!H27&gt;" ",Anmeldungen!H27,"")</f>
        <v/>
      </c>
      <c r="N4" t="str">
        <f>IF(Anmeldungen!I27&gt;" ",Anmeldungen!I27,"")</f>
        <v/>
      </c>
      <c r="O4" s="4" t="str">
        <f t="shared" si="0"/>
        <v>???;;0;0;0;;CH;0;0;0;0;;;Schule</v>
      </c>
    </row>
    <row r="5" spans="1:15" x14ac:dyDescent="0.15">
      <c r="A5" t="str">
        <f>IF(Anmeldungen!K28="11km Lauf",1,IF(Anmeldungen!K28="5km Lauf",11,"???"))</f>
        <v>???</v>
      </c>
      <c r="B5" t="str">
        <f>IF(Anmeldungen!$B$21&gt;" ",Anmeldungen!$B$21,"")</f>
        <v/>
      </c>
      <c r="C5">
        <f>Anmeldungen!A28</f>
        <v>0</v>
      </c>
      <c r="D5">
        <f>Anmeldungen!B28</f>
        <v>0</v>
      </c>
      <c r="E5">
        <f>Anmeldungen!D28</f>
        <v>0</v>
      </c>
      <c r="G5" t="str">
        <f>IF(Anmeldungen!E28="",IF(A5&gt;0,"CH",""),Anmeldungen!E28)</f>
        <v>CH</v>
      </c>
      <c r="H5">
        <f>Anmeldungen!F28</f>
        <v>0</v>
      </c>
      <c r="I5">
        <f>Anmeldungen!G28</f>
        <v>0</v>
      </c>
      <c r="J5">
        <f>Anmeldungen!C28</f>
        <v>0</v>
      </c>
      <c r="K5">
        <f>Anmeldungen!J28</f>
        <v>0</v>
      </c>
      <c r="L5" t="str">
        <f>"Schule"&amp;Anmeldungen!$C$10</f>
        <v>Schule</v>
      </c>
      <c r="M5" t="str">
        <f>IF(Anmeldungen!H28&gt;" ",Anmeldungen!H28,"")</f>
        <v/>
      </c>
      <c r="N5" t="str">
        <f>IF(Anmeldungen!I28&gt;" ",Anmeldungen!I28,"")</f>
        <v/>
      </c>
      <c r="O5" s="4" t="str">
        <f t="shared" si="0"/>
        <v>???;;0;0;0;;CH;0;0;0;0;;;Schule</v>
      </c>
    </row>
    <row r="6" spans="1:15" x14ac:dyDescent="0.15">
      <c r="A6" t="str">
        <f>IF(Anmeldungen!K29="11km Lauf",1,IF(Anmeldungen!K29="5km Lauf",11,"???"))</f>
        <v>???</v>
      </c>
      <c r="B6" t="str">
        <f>IF(Anmeldungen!$B$21&gt;" ",Anmeldungen!$B$21,"")</f>
        <v/>
      </c>
      <c r="C6">
        <f>Anmeldungen!A29</f>
        <v>0</v>
      </c>
      <c r="D6">
        <f>Anmeldungen!B29</f>
        <v>0</v>
      </c>
      <c r="E6">
        <f>Anmeldungen!D29</f>
        <v>0</v>
      </c>
      <c r="G6" t="str">
        <f>IF(Anmeldungen!E29="",IF(A6&gt;0,"CH",""),Anmeldungen!E29)</f>
        <v>CH</v>
      </c>
      <c r="H6">
        <f>Anmeldungen!F29</f>
        <v>0</v>
      </c>
      <c r="I6">
        <f>Anmeldungen!G29</f>
        <v>0</v>
      </c>
      <c r="J6">
        <f>Anmeldungen!C29</f>
        <v>0</v>
      </c>
      <c r="K6">
        <f>Anmeldungen!J29</f>
        <v>0</v>
      </c>
      <c r="L6" t="str">
        <f>"Schule"&amp;Anmeldungen!$C$10</f>
        <v>Schule</v>
      </c>
      <c r="M6" t="str">
        <f>IF(Anmeldungen!H29&gt;" ",Anmeldungen!H29,"")</f>
        <v/>
      </c>
      <c r="N6" t="str">
        <f>IF(Anmeldungen!I29&gt;" ",Anmeldungen!I29,"")</f>
        <v/>
      </c>
      <c r="O6" s="4" t="str">
        <f t="shared" si="0"/>
        <v>???;;0;0;0;;CH;0;0;0;0;;;Schule</v>
      </c>
    </row>
    <row r="7" spans="1:15" x14ac:dyDescent="0.15">
      <c r="A7" t="str">
        <f>IF(Anmeldungen!K30="11km Lauf",1,IF(Anmeldungen!K30="5km Lauf",11,"???"))</f>
        <v>???</v>
      </c>
      <c r="B7" t="str">
        <f>IF(Anmeldungen!$B$21&gt;" ",Anmeldungen!$B$21,"")</f>
        <v/>
      </c>
      <c r="C7">
        <f>Anmeldungen!A30</f>
        <v>0</v>
      </c>
      <c r="D7">
        <f>Anmeldungen!B30</f>
        <v>0</v>
      </c>
      <c r="E7">
        <f>Anmeldungen!D30</f>
        <v>0</v>
      </c>
      <c r="G7" t="str">
        <f>IF(Anmeldungen!E30="",IF(A7&gt;0,"CH",""),Anmeldungen!E30)</f>
        <v>CH</v>
      </c>
      <c r="H7">
        <f>Anmeldungen!F30</f>
        <v>0</v>
      </c>
      <c r="I7">
        <f>Anmeldungen!G30</f>
        <v>0</v>
      </c>
      <c r="J7">
        <f>Anmeldungen!C30</f>
        <v>0</v>
      </c>
      <c r="K7">
        <f>Anmeldungen!J30</f>
        <v>0</v>
      </c>
      <c r="L7" t="str">
        <f>"Schule"&amp;Anmeldungen!$C$10</f>
        <v>Schule</v>
      </c>
      <c r="M7" t="str">
        <f>IF(Anmeldungen!H30&gt;" ",Anmeldungen!H30,"")</f>
        <v/>
      </c>
      <c r="N7" t="str">
        <f>IF(Anmeldungen!I30&gt;" ",Anmeldungen!I30,"")</f>
        <v/>
      </c>
      <c r="O7" s="4" t="str">
        <f t="shared" si="0"/>
        <v>???;;0;0;0;;CH;0;0;0;0;;;Schule</v>
      </c>
    </row>
    <row r="8" spans="1:15" x14ac:dyDescent="0.15">
      <c r="A8" t="str">
        <f>IF(Anmeldungen!K31="11km Lauf",1,IF(Anmeldungen!K31="5km Lauf",11,"???"))</f>
        <v>???</v>
      </c>
      <c r="B8" t="str">
        <f>IF(Anmeldungen!$B$21&gt;" ",Anmeldungen!$B$21,"")</f>
        <v/>
      </c>
      <c r="C8">
        <f>Anmeldungen!A31</f>
        <v>0</v>
      </c>
      <c r="D8">
        <f>Anmeldungen!B31</f>
        <v>0</v>
      </c>
      <c r="E8">
        <f>Anmeldungen!D31</f>
        <v>0</v>
      </c>
      <c r="G8" t="str">
        <f>IF(Anmeldungen!E31="",IF(A8&gt;0,"CH",""),Anmeldungen!E31)</f>
        <v>CH</v>
      </c>
      <c r="H8">
        <f>Anmeldungen!F31</f>
        <v>0</v>
      </c>
      <c r="I8">
        <f>Anmeldungen!G31</f>
        <v>0</v>
      </c>
      <c r="J8">
        <f>Anmeldungen!C31</f>
        <v>0</v>
      </c>
      <c r="K8">
        <f>Anmeldungen!J31</f>
        <v>0</v>
      </c>
      <c r="L8" t="str">
        <f>"Schule"&amp;Anmeldungen!$C$10</f>
        <v>Schule</v>
      </c>
      <c r="M8" t="str">
        <f>IF(Anmeldungen!H31&gt;" ",Anmeldungen!H31,"")</f>
        <v/>
      </c>
      <c r="N8" t="str">
        <f>IF(Anmeldungen!I31&gt;" ",Anmeldungen!I31,"")</f>
        <v/>
      </c>
      <c r="O8" s="4" t="str">
        <f t="shared" si="0"/>
        <v>???;;0;0;0;;CH;0;0;0;0;;;Schule</v>
      </c>
    </row>
    <row r="9" spans="1:15" x14ac:dyDescent="0.15">
      <c r="A9" t="str">
        <f>IF(Anmeldungen!K32="11km Lauf",1,IF(Anmeldungen!K32="5km Lauf",11,"???"))</f>
        <v>???</v>
      </c>
      <c r="B9" t="str">
        <f>IF(Anmeldungen!$B$21&gt;" ",Anmeldungen!$B$21,"")</f>
        <v/>
      </c>
      <c r="C9">
        <f>Anmeldungen!A32</f>
        <v>0</v>
      </c>
      <c r="D9">
        <f>Anmeldungen!B32</f>
        <v>0</v>
      </c>
      <c r="E9">
        <f>Anmeldungen!D32</f>
        <v>0</v>
      </c>
      <c r="G9" t="str">
        <f>IF(Anmeldungen!E32="",IF(A9&gt;0,"CH",""),Anmeldungen!E32)</f>
        <v>CH</v>
      </c>
      <c r="H9">
        <f>Anmeldungen!F32</f>
        <v>0</v>
      </c>
      <c r="I9">
        <f>Anmeldungen!G32</f>
        <v>0</v>
      </c>
      <c r="J9">
        <f>Anmeldungen!C32</f>
        <v>0</v>
      </c>
      <c r="K9">
        <f>Anmeldungen!J32</f>
        <v>0</v>
      </c>
      <c r="L9" t="str">
        <f>"Schule"&amp;Anmeldungen!$C$10</f>
        <v>Schule</v>
      </c>
      <c r="M9" t="str">
        <f>IF(Anmeldungen!H32&gt;" ",Anmeldungen!H32,"")</f>
        <v/>
      </c>
      <c r="N9" t="str">
        <f>IF(Anmeldungen!I32&gt;" ",Anmeldungen!I32,"")</f>
        <v/>
      </c>
      <c r="O9" s="4" t="str">
        <f t="shared" si="0"/>
        <v>???;;0;0;0;;CH;0;0;0;0;;;Schule</v>
      </c>
    </row>
    <row r="10" spans="1:15" x14ac:dyDescent="0.15">
      <c r="A10" t="str">
        <f>IF(Anmeldungen!K33="11km Lauf",1,IF(Anmeldungen!K33="5km Lauf",11,"???"))</f>
        <v>???</v>
      </c>
      <c r="B10" t="str">
        <f>IF(Anmeldungen!$B$21&gt;" ",Anmeldungen!$B$21,"")</f>
        <v/>
      </c>
      <c r="C10">
        <f>Anmeldungen!A33</f>
        <v>0</v>
      </c>
      <c r="D10">
        <f>Anmeldungen!B33</f>
        <v>0</v>
      </c>
      <c r="E10">
        <f>Anmeldungen!D33</f>
        <v>0</v>
      </c>
      <c r="G10" t="str">
        <f>IF(Anmeldungen!E33="",IF(A10&gt;0,"CH",""),Anmeldungen!E33)</f>
        <v>CH</v>
      </c>
      <c r="H10">
        <f>Anmeldungen!F33</f>
        <v>0</v>
      </c>
      <c r="I10">
        <f>Anmeldungen!G33</f>
        <v>0</v>
      </c>
      <c r="J10">
        <f>Anmeldungen!C33</f>
        <v>0</v>
      </c>
      <c r="K10">
        <f>Anmeldungen!J33</f>
        <v>0</v>
      </c>
      <c r="L10" t="str">
        <f>"Schule"&amp;Anmeldungen!$C$10</f>
        <v>Schule</v>
      </c>
      <c r="M10" t="str">
        <f>IF(Anmeldungen!H33&gt;" ",Anmeldungen!H33,"")</f>
        <v/>
      </c>
      <c r="N10" t="str">
        <f>IF(Anmeldungen!I33&gt;" ",Anmeldungen!I33,"")</f>
        <v/>
      </c>
      <c r="O10" s="4" t="str">
        <f t="shared" si="0"/>
        <v>???;;0;0;0;;CH;0;0;0;0;;;Schule</v>
      </c>
    </row>
    <row r="11" spans="1:15" x14ac:dyDescent="0.15">
      <c r="A11" t="str">
        <f>IF(Anmeldungen!K34="11km Lauf",1,IF(Anmeldungen!K34="5km Lauf",11,"???"))</f>
        <v>???</v>
      </c>
      <c r="B11" t="str">
        <f>IF(Anmeldungen!$B$21&gt;" ",Anmeldungen!$B$21,"")</f>
        <v/>
      </c>
      <c r="C11">
        <f>Anmeldungen!A34</f>
        <v>0</v>
      </c>
      <c r="D11">
        <f>Anmeldungen!B34</f>
        <v>0</v>
      </c>
      <c r="E11">
        <f>Anmeldungen!D34</f>
        <v>0</v>
      </c>
      <c r="G11" t="str">
        <f>IF(Anmeldungen!E34="",IF(A11&gt;0,"CH",""),Anmeldungen!E34)</f>
        <v>CH</v>
      </c>
      <c r="H11">
        <f>Anmeldungen!F34</f>
        <v>0</v>
      </c>
      <c r="I11">
        <f>Anmeldungen!G34</f>
        <v>0</v>
      </c>
      <c r="J11">
        <f>Anmeldungen!C34</f>
        <v>0</v>
      </c>
      <c r="K11">
        <f>Anmeldungen!J34</f>
        <v>0</v>
      </c>
      <c r="L11" t="str">
        <f>"Schule"&amp;Anmeldungen!$C$10</f>
        <v>Schule</v>
      </c>
      <c r="M11" t="str">
        <f>IF(Anmeldungen!H34&gt;" ",Anmeldungen!H34,"")</f>
        <v/>
      </c>
      <c r="N11" t="str">
        <f>IF(Anmeldungen!I34&gt;" ",Anmeldungen!I34,"")</f>
        <v/>
      </c>
      <c r="O11" s="4" t="str">
        <f t="shared" si="0"/>
        <v>???;;0;0;0;;CH;0;0;0;0;;;Schule</v>
      </c>
    </row>
    <row r="12" spans="1:15" x14ac:dyDescent="0.15">
      <c r="A12" t="str">
        <f>IF(Anmeldungen!K35="11km Lauf",1,IF(Anmeldungen!K35="5km Lauf",11,"???"))</f>
        <v>???</v>
      </c>
      <c r="B12" t="str">
        <f>IF(Anmeldungen!$B$21&gt;" ",Anmeldungen!$B$21,"")</f>
        <v/>
      </c>
      <c r="C12">
        <f>Anmeldungen!A35</f>
        <v>0</v>
      </c>
      <c r="D12">
        <f>Anmeldungen!B35</f>
        <v>0</v>
      </c>
      <c r="E12">
        <f>Anmeldungen!D35</f>
        <v>0</v>
      </c>
      <c r="G12" t="str">
        <f>IF(Anmeldungen!E35="",IF(A12&gt;0,"CH",""),Anmeldungen!E35)</f>
        <v>CH</v>
      </c>
      <c r="H12">
        <f>Anmeldungen!F35</f>
        <v>0</v>
      </c>
      <c r="I12">
        <f>Anmeldungen!G35</f>
        <v>0</v>
      </c>
      <c r="J12">
        <f>Anmeldungen!C35</f>
        <v>0</v>
      </c>
      <c r="K12">
        <f>Anmeldungen!J35</f>
        <v>0</v>
      </c>
      <c r="L12" t="str">
        <f>"Schule"&amp;Anmeldungen!$C$10</f>
        <v>Schule</v>
      </c>
      <c r="M12" t="str">
        <f>IF(Anmeldungen!H35&gt;" ",Anmeldungen!H35,"")</f>
        <v/>
      </c>
      <c r="N12" t="str">
        <f>IF(Anmeldungen!I35&gt;" ",Anmeldungen!I35,"")</f>
        <v/>
      </c>
      <c r="O12" s="4" t="str">
        <f t="shared" si="0"/>
        <v>???;;0;0;0;;CH;0;0;0;0;;;Schule</v>
      </c>
    </row>
    <row r="13" spans="1:15" x14ac:dyDescent="0.15">
      <c r="A13" t="str">
        <f>IF(Anmeldungen!K36="11km Lauf",1,IF(Anmeldungen!K36="5km Lauf",11,"???"))</f>
        <v>???</v>
      </c>
      <c r="B13" t="str">
        <f>IF(Anmeldungen!$B$21&gt;" ",Anmeldungen!$B$21,"")</f>
        <v/>
      </c>
      <c r="C13">
        <f>Anmeldungen!A36</f>
        <v>0</v>
      </c>
      <c r="D13">
        <f>Anmeldungen!B36</f>
        <v>0</v>
      </c>
      <c r="E13">
        <f>Anmeldungen!D36</f>
        <v>0</v>
      </c>
      <c r="G13" t="str">
        <f>IF(Anmeldungen!E36="",IF(A13&gt;0,"CH",""),Anmeldungen!E36)</f>
        <v>CH</v>
      </c>
      <c r="H13">
        <f>Anmeldungen!F36</f>
        <v>0</v>
      </c>
      <c r="I13">
        <f>Anmeldungen!G36</f>
        <v>0</v>
      </c>
      <c r="J13">
        <f>Anmeldungen!C36</f>
        <v>0</v>
      </c>
      <c r="K13">
        <f>Anmeldungen!J36</f>
        <v>0</v>
      </c>
      <c r="L13" t="str">
        <f>"Schule"&amp;Anmeldungen!$C$10</f>
        <v>Schule</v>
      </c>
      <c r="M13" t="str">
        <f>IF(Anmeldungen!H36&gt;" ",Anmeldungen!H36,"")</f>
        <v/>
      </c>
      <c r="N13" t="str">
        <f>IF(Anmeldungen!I36&gt;" ",Anmeldungen!I36,"")</f>
        <v/>
      </c>
      <c r="O13" s="4" t="str">
        <f t="shared" si="0"/>
        <v>???;;0;0;0;;CH;0;0;0;0;;;Schule</v>
      </c>
    </row>
    <row r="14" spans="1:15" x14ac:dyDescent="0.15">
      <c r="A14" t="str">
        <f>IF(Anmeldungen!K37="11km Lauf",1,IF(Anmeldungen!K37="5km Lauf",11,"???"))</f>
        <v>???</v>
      </c>
      <c r="B14" t="str">
        <f>IF(Anmeldungen!$B$21&gt;" ",Anmeldungen!$B$21,"")</f>
        <v/>
      </c>
      <c r="C14">
        <f>Anmeldungen!A37</f>
        <v>0</v>
      </c>
      <c r="D14">
        <f>Anmeldungen!B37</f>
        <v>0</v>
      </c>
      <c r="E14">
        <f>Anmeldungen!D37</f>
        <v>0</v>
      </c>
      <c r="G14" t="str">
        <f>IF(Anmeldungen!E37="",IF(A14&gt;0,"CH",""),Anmeldungen!E37)</f>
        <v>CH</v>
      </c>
      <c r="H14">
        <f>Anmeldungen!F37</f>
        <v>0</v>
      </c>
      <c r="I14">
        <f>Anmeldungen!G37</f>
        <v>0</v>
      </c>
      <c r="J14">
        <f>Anmeldungen!C37</f>
        <v>0</v>
      </c>
      <c r="K14">
        <f>Anmeldungen!J37</f>
        <v>0</v>
      </c>
      <c r="L14" t="str">
        <f>"Schule"&amp;Anmeldungen!$C$10</f>
        <v>Schule</v>
      </c>
      <c r="M14" t="str">
        <f>IF(Anmeldungen!H37&gt;" ",Anmeldungen!H37,"")</f>
        <v/>
      </c>
      <c r="N14" t="str">
        <f>IF(Anmeldungen!I37&gt;" ",Anmeldungen!I37,"")</f>
        <v/>
      </c>
      <c r="O14" s="4" t="str">
        <f t="shared" si="0"/>
        <v>???;;0;0;0;;CH;0;0;0;0;;;Schule</v>
      </c>
    </row>
    <row r="15" spans="1:15" x14ac:dyDescent="0.15">
      <c r="A15" t="str">
        <f>IF(Anmeldungen!K38="11km Lauf",1,IF(Anmeldungen!K38="5km Lauf",11,"???"))</f>
        <v>???</v>
      </c>
      <c r="B15" t="str">
        <f>IF(Anmeldungen!$B$21&gt;" ",Anmeldungen!$B$21,"")</f>
        <v/>
      </c>
      <c r="C15">
        <f>Anmeldungen!A38</f>
        <v>0</v>
      </c>
      <c r="D15">
        <f>Anmeldungen!B38</f>
        <v>0</v>
      </c>
      <c r="E15">
        <f>Anmeldungen!D38</f>
        <v>0</v>
      </c>
      <c r="G15" t="str">
        <f>IF(Anmeldungen!E38="",IF(A15&gt;0,"CH",""),Anmeldungen!E38)</f>
        <v>CH</v>
      </c>
      <c r="H15">
        <f>Anmeldungen!F38</f>
        <v>0</v>
      </c>
      <c r="I15">
        <f>Anmeldungen!G38</f>
        <v>0</v>
      </c>
      <c r="J15">
        <f>Anmeldungen!C38</f>
        <v>0</v>
      </c>
      <c r="K15">
        <f>Anmeldungen!J38</f>
        <v>0</v>
      </c>
      <c r="L15" t="str">
        <f>"Schule"&amp;Anmeldungen!$C$10</f>
        <v>Schule</v>
      </c>
      <c r="M15" t="str">
        <f>IF(Anmeldungen!H38&gt;" ",Anmeldungen!H38,"")</f>
        <v/>
      </c>
      <c r="N15" t="str">
        <f>IF(Anmeldungen!I38&gt;" ",Anmeldungen!I38,"")</f>
        <v/>
      </c>
      <c r="O15" s="4" t="str">
        <f t="shared" si="0"/>
        <v>???;;0;0;0;;CH;0;0;0;0;;;Schule</v>
      </c>
    </row>
    <row r="16" spans="1:15" x14ac:dyDescent="0.15">
      <c r="A16" t="str">
        <f>IF(Anmeldungen!K39="11km Lauf",1,IF(Anmeldungen!K39="5km Lauf",11,"???"))</f>
        <v>???</v>
      </c>
      <c r="B16" t="str">
        <f>IF(Anmeldungen!$B$21&gt;" ",Anmeldungen!$B$21,"")</f>
        <v/>
      </c>
      <c r="C16">
        <f>Anmeldungen!A39</f>
        <v>0</v>
      </c>
      <c r="D16">
        <f>Anmeldungen!B39</f>
        <v>0</v>
      </c>
      <c r="E16">
        <f>Anmeldungen!D39</f>
        <v>0</v>
      </c>
      <c r="G16" t="str">
        <f>IF(Anmeldungen!E39="",IF(A16&gt;0,"CH",""),Anmeldungen!E39)</f>
        <v>CH</v>
      </c>
      <c r="H16">
        <f>Anmeldungen!F39</f>
        <v>0</v>
      </c>
      <c r="I16">
        <f>Anmeldungen!G39</f>
        <v>0</v>
      </c>
      <c r="J16">
        <f>Anmeldungen!C39</f>
        <v>0</v>
      </c>
      <c r="K16">
        <f>Anmeldungen!J39</f>
        <v>0</v>
      </c>
      <c r="L16" t="str">
        <f>"Schule"&amp;Anmeldungen!$C$10</f>
        <v>Schule</v>
      </c>
      <c r="M16" t="str">
        <f>IF(Anmeldungen!H39&gt;" ",Anmeldungen!H39,"")</f>
        <v/>
      </c>
      <c r="N16" t="str">
        <f>IF(Anmeldungen!I39&gt;" ",Anmeldungen!I39,"")</f>
        <v/>
      </c>
      <c r="O16" s="4" t="str">
        <f t="shared" si="0"/>
        <v>???;;0;0;0;;CH;0;0;0;0;;;Schule</v>
      </c>
    </row>
    <row r="17" spans="1:15" x14ac:dyDescent="0.15">
      <c r="A17" t="str">
        <f>IF(Anmeldungen!K40="11km Lauf",1,IF(Anmeldungen!K40="5km Lauf",11,"???"))</f>
        <v>???</v>
      </c>
      <c r="B17" t="str">
        <f>IF(Anmeldungen!$B$21&gt;" ",Anmeldungen!$B$21,"")</f>
        <v/>
      </c>
      <c r="C17">
        <f>Anmeldungen!A40</f>
        <v>0</v>
      </c>
      <c r="D17">
        <f>Anmeldungen!B40</f>
        <v>0</v>
      </c>
      <c r="E17">
        <f>Anmeldungen!D40</f>
        <v>0</v>
      </c>
      <c r="G17" t="str">
        <f>IF(Anmeldungen!E40="",IF(A17&gt;0,"CH",""),Anmeldungen!E40)</f>
        <v>CH</v>
      </c>
      <c r="H17">
        <f>Anmeldungen!F40</f>
        <v>0</v>
      </c>
      <c r="I17">
        <f>Anmeldungen!G40</f>
        <v>0</v>
      </c>
      <c r="J17">
        <f>Anmeldungen!C40</f>
        <v>0</v>
      </c>
      <c r="K17">
        <f>Anmeldungen!J40</f>
        <v>0</v>
      </c>
      <c r="L17" t="str">
        <f>"Schule"&amp;Anmeldungen!$C$10</f>
        <v>Schule</v>
      </c>
      <c r="M17" t="str">
        <f>IF(Anmeldungen!H40&gt;" ",Anmeldungen!H40,"")</f>
        <v/>
      </c>
      <c r="N17" t="str">
        <f>IF(Anmeldungen!I40&gt;" ",Anmeldungen!I40,"")</f>
        <v/>
      </c>
      <c r="O17" s="4" t="str">
        <f t="shared" si="0"/>
        <v>???;;0;0;0;;CH;0;0;0;0;;;Schule</v>
      </c>
    </row>
    <row r="18" spans="1:15" x14ac:dyDescent="0.15">
      <c r="A18" t="str">
        <f>IF(Anmeldungen!K41="11km Lauf",1,IF(Anmeldungen!K41="5km Lauf",11,"???"))</f>
        <v>???</v>
      </c>
      <c r="B18" t="str">
        <f>IF(Anmeldungen!$B$21&gt;" ",Anmeldungen!$B$21,"")</f>
        <v/>
      </c>
      <c r="C18">
        <f>Anmeldungen!A41</f>
        <v>0</v>
      </c>
      <c r="D18">
        <f>Anmeldungen!B41</f>
        <v>0</v>
      </c>
      <c r="E18">
        <f>Anmeldungen!D41</f>
        <v>0</v>
      </c>
      <c r="G18" t="str">
        <f>IF(Anmeldungen!E41="",IF(A18&gt;0,"CH",""),Anmeldungen!E41)</f>
        <v>CH</v>
      </c>
      <c r="H18">
        <f>Anmeldungen!F41</f>
        <v>0</v>
      </c>
      <c r="I18">
        <f>Anmeldungen!G41</f>
        <v>0</v>
      </c>
      <c r="J18">
        <f>Anmeldungen!C41</f>
        <v>0</v>
      </c>
      <c r="K18">
        <f>Anmeldungen!J41</f>
        <v>0</v>
      </c>
      <c r="L18" t="str">
        <f>"Schule"&amp;Anmeldungen!$C$10</f>
        <v>Schule</v>
      </c>
      <c r="M18" t="str">
        <f>IF(Anmeldungen!H41&gt;" ",Anmeldungen!H41,"")</f>
        <v/>
      </c>
      <c r="N18" t="str">
        <f>IF(Anmeldungen!I41&gt;" ",Anmeldungen!I41,"")</f>
        <v/>
      </c>
      <c r="O18" s="4" t="str">
        <f t="shared" si="0"/>
        <v>???;;0;0;0;;CH;0;0;0;0;;;Schule</v>
      </c>
    </row>
    <row r="19" spans="1:15" x14ac:dyDescent="0.15">
      <c r="A19" t="str">
        <f>IF(Anmeldungen!K42="11km Lauf",1,IF(Anmeldungen!K42="5km Lauf",11,"???"))</f>
        <v>???</v>
      </c>
      <c r="B19" t="str">
        <f>IF(Anmeldungen!$B$21&gt;" ",Anmeldungen!$B$21,"")</f>
        <v/>
      </c>
      <c r="C19">
        <f>Anmeldungen!A42</f>
        <v>0</v>
      </c>
      <c r="D19">
        <f>Anmeldungen!B42</f>
        <v>0</v>
      </c>
      <c r="E19">
        <f>Anmeldungen!D42</f>
        <v>0</v>
      </c>
      <c r="G19" t="str">
        <f>IF(Anmeldungen!E42="",IF(A19&gt;0,"CH",""),Anmeldungen!E42)</f>
        <v>CH</v>
      </c>
      <c r="H19">
        <f>Anmeldungen!F42</f>
        <v>0</v>
      </c>
      <c r="I19">
        <f>Anmeldungen!G42</f>
        <v>0</v>
      </c>
      <c r="J19">
        <f>Anmeldungen!C42</f>
        <v>0</v>
      </c>
      <c r="K19">
        <f>Anmeldungen!J42</f>
        <v>0</v>
      </c>
      <c r="L19" t="str">
        <f>"Schule"&amp;Anmeldungen!$C$10</f>
        <v>Schule</v>
      </c>
      <c r="M19" t="str">
        <f>IF(Anmeldungen!H42&gt;" ",Anmeldungen!H42,"")</f>
        <v/>
      </c>
      <c r="N19" t="str">
        <f>IF(Anmeldungen!I42&gt;" ",Anmeldungen!I42,"")</f>
        <v/>
      </c>
      <c r="O19" s="4" t="str">
        <f t="shared" si="0"/>
        <v>???;;0;0;0;;CH;0;0;0;0;;;Schule</v>
      </c>
    </row>
    <row r="20" spans="1:15" x14ac:dyDescent="0.15">
      <c r="A20" t="str">
        <f>IF(Anmeldungen!K43="11km Lauf",1,IF(Anmeldungen!K43="5km Lauf",11,"???"))</f>
        <v>???</v>
      </c>
      <c r="B20" t="str">
        <f>IF(Anmeldungen!$B$21&gt;" ",Anmeldungen!$B$21,"")</f>
        <v/>
      </c>
      <c r="C20">
        <f>Anmeldungen!A43</f>
        <v>0</v>
      </c>
      <c r="D20">
        <f>Anmeldungen!B43</f>
        <v>0</v>
      </c>
      <c r="E20">
        <f>Anmeldungen!D43</f>
        <v>0</v>
      </c>
      <c r="G20" t="str">
        <f>IF(Anmeldungen!E43="",IF(A20&gt;0,"CH",""),Anmeldungen!E43)</f>
        <v>CH</v>
      </c>
      <c r="H20">
        <f>Anmeldungen!F43</f>
        <v>0</v>
      </c>
      <c r="I20">
        <f>Anmeldungen!G43</f>
        <v>0</v>
      </c>
      <c r="J20">
        <f>Anmeldungen!C43</f>
        <v>0</v>
      </c>
      <c r="K20">
        <f>Anmeldungen!J43</f>
        <v>0</v>
      </c>
      <c r="L20" t="str">
        <f>"Schule"&amp;Anmeldungen!$C$10</f>
        <v>Schule</v>
      </c>
      <c r="M20" t="str">
        <f>IF(Anmeldungen!H43&gt;" ",Anmeldungen!H43,"")</f>
        <v/>
      </c>
      <c r="N20" t="str">
        <f>IF(Anmeldungen!I43&gt;" ",Anmeldungen!I43,"")</f>
        <v/>
      </c>
      <c r="O20" s="4" t="str">
        <f t="shared" si="0"/>
        <v>???;;0;0;0;;CH;0;0;0;0;;;Schule</v>
      </c>
    </row>
    <row r="21" spans="1:15" x14ac:dyDescent="0.15">
      <c r="A21" t="str">
        <f>IF(Anmeldungen!K44="11km Lauf",1,IF(Anmeldungen!K44="5km Lauf",11,"???"))</f>
        <v>???</v>
      </c>
      <c r="B21" t="str">
        <f>IF(Anmeldungen!$B$21&gt;" ",Anmeldungen!$B$21,"")</f>
        <v/>
      </c>
      <c r="C21">
        <f>Anmeldungen!A44</f>
        <v>0</v>
      </c>
      <c r="D21">
        <f>Anmeldungen!B44</f>
        <v>0</v>
      </c>
      <c r="E21">
        <f>Anmeldungen!D44</f>
        <v>0</v>
      </c>
      <c r="G21" t="str">
        <f>IF(Anmeldungen!E44="",IF(A21&gt;0,"CH",""),Anmeldungen!E44)</f>
        <v>CH</v>
      </c>
      <c r="H21">
        <f>Anmeldungen!F44</f>
        <v>0</v>
      </c>
      <c r="I21">
        <f>Anmeldungen!G44</f>
        <v>0</v>
      </c>
      <c r="J21">
        <f>Anmeldungen!C44</f>
        <v>0</v>
      </c>
      <c r="K21">
        <f>Anmeldungen!J44</f>
        <v>0</v>
      </c>
      <c r="L21" t="str">
        <f>"Schule"&amp;Anmeldungen!$C$10</f>
        <v>Schule</v>
      </c>
      <c r="M21" t="str">
        <f>IF(Anmeldungen!H44&gt;" ",Anmeldungen!H44,"")</f>
        <v/>
      </c>
      <c r="N21" t="str">
        <f>IF(Anmeldungen!I44&gt;" ",Anmeldungen!I44,"")</f>
        <v/>
      </c>
      <c r="O21" s="4" t="str">
        <f t="shared" si="0"/>
        <v>???;;0;0;0;;CH;0;0;0;0;;;Schule</v>
      </c>
    </row>
    <row r="22" spans="1:15" x14ac:dyDescent="0.15">
      <c r="A22" t="str">
        <f>IF(Anmeldungen!K45="11km Lauf",1,IF(Anmeldungen!K45="5km Lauf",11,"???"))</f>
        <v>???</v>
      </c>
      <c r="B22" t="str">
        <f>IF(Anmeldungen!$B$21&gt;" ",Anmeldungen!$B$21,"")</f>
        <v/>
      </c>
      <c r="C22">
        <f>Anmeldungen!A45</f>
        <v>0</v>
      </c>
      <c r="D22">
        <f>Anmeldungen!B45</f>
        <v>0</v>
      </c>
      <c r="E22">
        <f>Anmeldungen!D45</f>
        <v>0</v>
      </c>
      <c r="G22" t="str">
        <f>IF(Anmeldungen!E45="",IF(A22&gt;0,"CH",""),Anmeldungen!E45)</f>
        <v>CH</v>
      </c>
      <c r="H22">
        <f>Anmeldungen!F45</f>
        <v>0</v>
      </c>
      <c r="I22">
        <f>Anmeldungen!G45</f>
        <v>0</v>
      </c>
      <c r="J22">
        <f>Anmeldungen!C45</f>
        <v>0</v>
      </c>
      <c r="K22">
        <f>Anmeldungen!J45</f>
        <v>0</v>
      </c>
      <c r="L22" t="str">
        <f>"Schule"&amp;Anmeldungen!$C$10</f>
        <v>Schule</v>
      </c>
      <c r="M22" t="str">
        <f>IF(Anmeldungen!H45&gt;" ",Anmeldungen!H45,"")</f>
        <v/>
      </c>
      <c r="N22" t="str">
        <f>IF(Anmeldungen!I45&gt;" ",Anmeldungen!I45,"")</f>
        <v/>
      </c>
      <c r="O22" s="4" t="str">
        <f t="shared" si="0"/>
        <v>???;;0;0;0;;CH;0;0;0;0;;;Schule</v>
      </c>
    </row>
    <row r="23" spans="1:15" x14ac:dyDescent="0.15">
      <c r="A23" t="str">
        <f>IF(Anmeldungen!K46="11km Lauf",1,IF(Anmeldungen!K46="5km Lauf",11,"???"))</f>
        <v>???</v>
      </c>
      <c r="B23" t="str">
        <f>IF(Anmeldungen!$B$21&gt;" ",Anmeldungen!$B$21,"")</f>
        <v/>
      </c>
      <c r="C23">
        <f>Anmeldungen!A46</f>
        <v>0</v>
      </c>
      <c r="D23">
        <f>Anmeldungen!B46</f>
        <v>0</v>
      </c>
      <c r="E23">
        <f>Anmeldungen!D46</f>
        <v>0</v>
      </c>
      <c r="G23" t="str">
        <f>IF(Anmeldungen!E46="",IF(A23&gt;0,"CH",""),Anmeldungen!E46)</f>
        <v>CH</v>
      </c>
      <c r="H23">
        <f>Anmeldungen!F46</f>
        <v>0</v>
      </c>
      <c r="I23">
        <f>Anmeldungen!G46</f>
        <v>0</v>
      </c>
      <c r="J23">
        <f>Anmeldungen!C46</f>
        <v>0</v>
      </c>
      <c r="K23">
        <f>Anmeldungen!J46</f>
        <v>0</v>
      </c>
      <c r="L23" t="str">
        <f>"Schule"&amp;Anmeldungen!$C$10</f>
        <v>Schule</v>
      </c>
      <c r="M23" t="str">
        <f>IF(Anmeldungen!H46&gt;" ",Anmeldungen!H46,"")</f>
        <v/>
      </c>
      <c r="N23" t="str">
        <f>IF(Anmeldungen!I46&gt;" ",Anmeldungen!I46,"")</f>
        <v/>
      </c>
      <c r="O23" s="4" t="str">
        <f t="shared" si="0"/>
        <v>???;;0;0;0;;CH;0;0;0;0;;;Schule</v>
      </c>
    </row>
    <row r="24" spans="1:15" x14ac:dyDescent="0.15">
      <c r="A24" t="str">
        <f>IF(Anmeldungen!K47="11km Lauf",1,IF(Anmeldungen!K47="5km Lauf",11,"???"))</f>
        <v>???</v>
      </c>
      <c r="B24" t="str">
        <f>IF(Anmeldungen!$B$21&gt;" ",Anmeldungen!$B$21,"")</f>
        <v/>
      </c>
      <c r="C24">
        <f>Anmeldungen!A47</f>
        <v>0</v>
      </c>
      <c r="D24">
        <f>Anmeldungen!B47</f>
        <v>0</v>
      </c>
      <c r="E24">
        <f>Anmeldungen!D47</f>
        <v>0</v>
      </c>
      <c r="G24" t="str">
        <f>IF(Anmeldungen!E47="",IF(A24&gt;0,"CH",""),Anmeldungen!E47)</f>
        <v>CH</v>
      </c>
      <c r="H24">
        <f>Anmeldungen!F47</f>
        <v>0</v>
      </c>
      <c r="I24">
        <f>Anmeldungen!G47</f>
        <v>0</v>
      </c>
      <c r="J24">
        <f>Anmeldungen!C47</f>
        <v>0</v>
      </c>
      <c r="K24">
        <f>Anmeldungen!J47</f>
        <v>0</v>
      </c>
      <c r="L24" t="str">
        <f>"Schule"&amp;Anmeldungen!$C$10</f>
        <v>Schule</v>
      </c>
      <c r="M24" t="str">
        <f>IF(Anmeldungen!H47&gt;" ",Anmeldungen!H47,"")</f>
        <v/>
      </c>
      <c r="N24" t="str">
        <f>IF(Anmeldungen!I47&gt;" ",Anmeldungen!I47,"")</f>
        <v/>
      </c>
      <c r="O24" s="4" t="str">
        <f t="shared" si="0"/>
        <v>???;;0;0;0;;CH;0;0;0;0;;;Schule</v>
      </c>
    </row>
    <row r="25" spans="1:15" x14ac:dyDescent="0.15">
      <c r="A25" t="str">
        <f>IF(Anmeldungen!K48="11km Lauf",1,IF(Anmeldungen!K48="5km Lauf",11,"???"))</f>
        <v>???</v>
      </c>
      <c r="B25" t="str">
        <f>IF(Anmeldungen!$B$21&gt;" ",Anmeldungen!$B$21,"")</f>
        <v/>
      </c>
      <c r="C25">
        <f>Anmeldungen!A48</f>
        <v>0</v>
      </c>
      <c r="D25">
        <f>Anmeldungen!B48</f>
        <v>0</v>
      </c>
      <c r="E25">
        <f>Anmeldungen!D48</f>
        <v>0</v>
      </c>
      <c r="G25" t="str">
        <f>IF(Anmeldungen!E48="",IF(A25&gt;0,"CH",""),Anmeldungen!E48)</f>
        <v>CH</v>
      </c>
      <c r="H25">
        <f>Anmeldungen!F48</f>
        <v>0</v>
      </c>
      <c r="I25">
        <f>Anmeldungen!G48</f>
        <v>0</v>
      </c>
      <c r="J25">
        <f>Anmeldungen!C48</f>
        <v>0</v>
      </c>
      <c r="K25">
        <f>Anmeldungen!J48</f>
        <v>0</v>
      </c>
      <c r="L25" t="str">
        <f>"Schule"&amp;Anmeldungen!$C$10</f>
        <v>Schule</v>
      </c>
      <c r="M25" t="str">
        <f>IF(Anmeldungen!H48&gt;" ",Anmeldungen!H48,"")</f>
        <v/>
      </c>
      <c r="N25" t="str">
        <f>IF(Anmeldungen!I48&gt;" ",Anmeldungen!I48,"")</f>
        <v/>
      </c>
      <c r="O25" s="4" t="str">
        <f t="shared" si="0"/>
        <v>???;;0;0;0;;CH;0;0;0;0;;;Schule</v>
      </c>
    </row>
    <row r="26" spans="1:15" x14ac:dyDescent="0.15">
      <c r="A26" t="str">
        <f>IF(Anmeldungen!K49="11km Lauf",1,IF(Anmeldungen!K49="5km Lauf",11,"???"))</f>
        <v>???</v>
      </c>
      <c r="B26" t="str">
        <f>IF(Anmeldungen!$B$21&gt;" ",Anmeldungen!$B$21,"")</f>
        <v/>
      </c>
      <c r="C26">
        <f>Anmeldungen!A49</f>
        <v>0</v>
      </c>
      <c r="D26">
        <f>Anmeldungen!B49</f>
        <v>0</v>
      </c>
      <c r="E26">
        <f>Anmeldungen!D49</f>
        <v>0</v>
      </c>
      <c r="G26" t="str">
        <f>IF(Anmeldungen!E49="",IF(A26&gt;0,"CH",""),Anmeldungen!E49)</f>
        <v>CH</v>
      </c>
      <c r="H26">
        <f>Anmeldungen!F49</f>
        <v>0</v>
      </c>
      <c r="I26">
        <f>Anmeldungen!G49</f>
        <v>0</v>
      </c>
      <c r="J26">
        <f>Anmeldungen!C49</f>
        <v>0</v>
      </c>
      <c r="K26">
        <f>Anmeldungen!J49</f>
        <v>0</v>
      </c>
      <c r="L26" t="str">
        <f>"Schule"&amp;Anmeldungen!$C$10</f>
        <v>Schule</v>
      </c>
      <c r="M26" t="str">
        <f>IF(Anmeldungen!H49&gt;" ",Anmeldungen!H49,"")</f>
        <v/>
      </c>
      <c r="N26" t="str">
        <f>IF(Anmeldungen!I49&gt;" ",Anmeldungen!I49,"")</f>
        <v/>
      </c>
      <c r="O26" s="4" t="str">
        <f t="shared" si="0"/>
        <v>???;;0;0;0;;CH;0;0;0;0;;;Schule</v>
      </c>
    </row>
    <row r="27" spans="1:15" x14ac:dyDescent="0.15">
      <c r="A27" t="e">
        <f>IF(Anmeldungen!#REF!="11km Lauf",1,IF(Anmeldungen!#REF!="5km Lauf",11,"???"))</f>
        <v>#REF!</v>
      </c>
      <c r="B27" t="str">
        <f>IF(Anmeldungen!$B$21&gt;" ",Anmeldungen!$B$21,"")</f>
        <v/>
      </c>
      <c r="C27" t="e">
        <f>Anmeldungen!#REF!</f>
        <v>#REF!</v>
      </c>
      <c r="D27" t="e">
        <f>Anmeldungen!#REF!</f>
        <v>#REF!</v>
      </c>
      <c r="E27" t="e">
        <f>Anmeldungen!#REF!</f>
        <v>#REF!</v>
      </c>
      <c r="G27" t="e">
        <f>IF(Anmeldungen!#REF!="",IF(A27&gt;0,"CH",""),Anmeldungen!#REF!)</f>
        <v>#REF!</v>
      </c>
      <c r="H27" t="e">
        <f>Anmeldungen!#REF!</f>
        <v>#REF!</v>
      </c>
      <c r="I27" t="e">
        <f>Anmeldungen!#REF!</f>
        <v>#REF!</v>
      </c>
      <c r="J27" t="e">
        <f>Anmeldungen!#REF!</f>
        <v>#REF!</v>
      </c>
      <c r="K27" t="e">
        <f>Anmeldungen!#REF!</f>
        <v>#REF!</v>
      </c>
      <c r="L27" t="str">
        <f>"Schule"&amp;Anmeldungen!$C$10</f>
        <v>Schule</v>
      </c>
      <c r="M27" t="e">
        <f>IF(Anmeldungen!#REF!&gt;" ",Anmeldungen!#REF!,"")</f>
        <v>#REF!</v>
      </c>
      <c r="N27" t="e">
        <f>IF(Anmeldungen!#REF!&gt;" ",Anmeldungen!#REF!,"")</f>
        <v>#REF!</v>
      </c>
      <c r="O27" s="4" t="e">
        <f t="shared" si="0"/>
        <v>#REF!</v>
      </c>
    </row>
    <row r="28" spans="1:15" x14ac:dyDescent="0.15">
      <c r="A28" t="e">
        <f>IF(Anmeldungen!#REF!="11km Lauf",1,IF(Anmeldungen!#REF!="5km Lauf",11,"???"))</f>
        <v>#REF!</v>
      </c>
      <c r="B28" t="str">
        <f>IF(Anmeldungen!$B$21&gt;" ",Anmeldungen!$B$21,"")</f>
        <v/>
      </c>
      <c r="C28" t="e">
        <f>Anmeldungen!#REF!</f>
        <v>#REF!</v>
      </c>
      <c r="D28" t="e">
        <f>Anmeldungen!#REF!</f>
        <v>#REF!</v>
      </c>
      <c r="E28" t="e">
        <f>Anmeldungen!#REF!</f>
        <v>#REF!</v>
      </c>
      <c r="G28" t="e">
        <f>IF(Anmeldungen!#REF!="",IF(A28&gt;0,"CH",""),Anmeldungen!#REF!)</f>
        <v>#REF!</v>
      </c>
      <c r="H28" t="e">
        <f>Anmeldungen!#REF!</f>
        <v>#REF!</v>
      </c>
      <c r="I28" t="e">
        <f>Anmeldungen!#REF!</f>
        <v>#REF!</v>
      </c>
      <c r="J28" t="e">
        <f>Anmeldungen!#REF!</f>
        <v>#REF!</v>
      </c>
      <c r="K28" t="e">
        <f>Anmeldungen!#REF!</f>
        <v>#REF!</v>
      </c>
      <c r="L28" t="str">
        <f>"Schule"&amp;Anmeldungen!$C$10</f>
        <v>Schule</v>
      </c>
      <c r="M28" t="e">
        <f>IF(Anmeldungen!#REF!&gt;" ",Anmeldungen!#REF!,"")</f>
        <v>#REF!</v>
      </c>
      <c r="N28" t="e">
        <f>IF(Anmeldungen!#REF!&gt;" ",Anmeldungen!#REF!,"")</f>
        <v>#REF!</v>
      </c>
      <c r="O28" s="4" t="e">
        <f t="shared" si="0"/>
        <v>#REF!</v>
      </c>
    </row>
    <row r="29" spans="1:15" x14ac:dyDescent="0.15">
      <c r="A29" t="e">
        <f>IF(Anmeldungen!#REF!="11km Lauf",1,IF(Anmeldungen!#REF!="5km Lauf",11,"???"))</f>
        <v>#REF!</v>
      </c>
      <c r="B29" t="str">
        <f>IF(Anmeldungen!$B$21&gt;" ",Anmeldungen!$B$21,"")</f>
        <v/>
      </c>
      <c r="C29" t="e">
        <f>Anmeldungen!#REF!</f>
        <v>#REF!</v>
      </c>
      <c r="D29" t="e">
        <f>Anmeldungen!#REF!</f>
        <v>#REF!</v>
      </c>
      <c r="E29" t="e">
        <f>Anmeldungen!#REF!</f>
        <v>#REF!</v>
      </c>
      <c r="G29" t="e">
        <f>IF(Anmeldungen!#REF!="",IF(A29&gt;0,"CH",""),Anmeldungen!#REF!)</f>
        <v>#REF!</v>
      </c>
      <c r="H29" t="e">
        <f>Anmeldungen!#REF!</f>
        <v>#REF!</v>
      </c>
      <c r="I29" t="e">
        <f>Anmeldungen!#REF!</f>
        <v>#REF!</v>
      </c>
      <c r="J29" t="e">
        <f>Anmeldungen!#REF!</f>
        <v>#REF!</v>
      </c>
      <c r="K29" t="e">
        <f>Anmeldungen!#REF!</f>
        <v>#REF!</v>
      </c>
      <c r="L29" t="str">
        <f>"Schule"&amp;Anmeldungen!$C$10</f>
        <v>Schule</v>
      </c>
      <c r="M29" t="e">
        <f>IF(Anmeldungen!#REF!&gt;" ",Anmeldungen!#REF!,"")</f>
        <v>#REF!</v>
      </c>
      <c r="N29" t="e">
        <f>IF(Anmeldungen!#REF!&gt;" ",Anmeldungen!#REF!,"")</f>
        <v>#REF!</v>
      </c>
      <c r="O29" s="4" t="e">
        <f t="shared" si="0"/>
        <v>#REF!</v>
      </c>
    </row>
    <row r="30" spans="1:15" x14ac:dyDescent="0.15">
      <c r="A30" t="e">
        <f>IF(Anmeldungen!#REF!="11km Lauf",1,IF(Anmeldungen!#REF!="5km Lauf",11,"???"))</f>
        <v>#REF!</v>
      </c>
      <c r="B30" t="str">
        <f>IF(Anmeldungen!$B$21&gt;" ",Anmeldungen!$B$21,"")</f>
        <v/>
      </c>
      <c r="C30" t="e">
        <f>Anmeldungen!#REF!</f>
        <v>#REF!</v>
      </c>
      <c r="D30" t="e">
        <f>Anmeldungen!#REF!</f>
        <v>#REF!</v>
      </c>
      <c r="E30" t="e">
        <f>Anmeldungen!#REF!</f>
        <v>#REF!</v>
      </c>
      <c r="G30" t="e">
        <f>IF(Anmeldungen!#REF!="",IF(A30&gt;0,"CH",""),Anmeldungen!#REF!)</f>
        <v>#REF!</v>
      </c>
      <c r="H30" t="e">
        <f>Anmeldungen!#REF!</f>
        <v>#REF!</v>
      </c>
      <c r="I30" t="e">
        <f>Anmeldungen!#REF!</f>
        <v>#REF!</v>
      </c>
      <c r="J30" t="e">
        <f>Anmeldungen!#REF!</f>
        <v>#REF!</v>
      </c>
      <c r="K30" t="e">
        <f>Anmeldungen!#REF!</f>
        <v>#REF!</v>
      </c>
      <c r="L30" t="str">
        <f>"Schule"&amp;Anmeldungen!$C$10</f>
        <v>Schule</v>
      </c>
      <c r="M30" t="e">
        <f>IF(Anmeldungen!#REF!&gt;" ",Anmeldungen!#REF!,"")</f>
        <v>#REF!</v>
      </c>
      <c r="N30" t="e">
        <f>IF(Anmeldungen!#REF!&gt;" ",Anmeldungen!#REF!,"")</f>
        <v>#REF!</v>
      </c>
      <c r="O30" s="4" t="e">
        <f t="shared" si="0"/>
        <v>#REF!</v>
      </c>
    </row>
    <row r="31" spans="1:15" x14ac:dyDescent="0.15">
      <c r="A31" t="e">
        <f>IF(Anmeldungen!#REF!="11km Lauf",1,IF(Anmeldungen!#REF!="5km Lauf",11,"???"))</f>
        <v>#REF!</v>
      </c>
      <c r="B31" t="str">
        <f>IF(Anmeldungen!$B$21&gt;" ",Anmeldungen!$B$21,"")</f>
        <v/>
      </c>
      <c r="C31" t="e">
        <f>Anmeldungen!#REF!</f>
        <v>#REF!</v>
      </c>
      <c r="D31" t="e">
        <f>Anmeldungen!#REF!</f>
        <v>#REF!</v>
      </c>
      <c r="E31" t="e">
        <f>Anmeldungen!#REF!</f>
        <v>#REF!</v>
      </c>
      <c r="G31" t="e">
        <f>IF(Anmeldungen!#REF!="",IF(A31&gt;0,"CH",""),Anmeldungen!#REF!)</f>
        <v>#REF!</v>
      </c>
      <c r="H31" t="e">
        <f>Anmeldungen!#REF!</f>
        <v>#REF!</v>
      </c>
      <c r="I31" t="e">
        <f>Anmeldungen!#REF!</f>
        <v>#REF!</v>
      </c>
      <c r="J31" t="e">
        <f>Anmeldungen!#REF!</f>
        <v>#REF!</v>
      </c>
      <c r="K31" t="e">
        <f>Anmeldungen!#REF!</f>
        <v>#REF!</v>
      </c>
      <c r="L31" t="str">
        <f>"Schule"&amp;Anmeldungen!$C$10</f>
        <v>Schule</v>
      </c>
      <c r="M31" t="e">
        <f>IF(Anmeldungen!#REF!&gt;" ",Anmeldungen!#REF!,"")</f>
        <v>#REF!</v>
      </c>
      <c r="N31" t="e">
        <f>IF(Anmeldungen!#REF!&gt;" ",Anmeldungen!#REF!,"")</f>
        <v>#REF!</v>
      </c>
      <c r="O31" s="4" t="e">
        <f t="shared" si="0"/>
        <v>#REF!</v>
      </c>
    </row>
    <row r="32" spans="1:15" x14ac:dyDescent="0.15">
      <c r="A32" t="e">
        <f>IF(Anmeldungen!#REF!="11km Lauf",1,IF(Anmeldungen!#REF!="5km Lauf",11,"???"))</f>
        <v>#REF!</v>
      </c>
      <c r="B32" t="str">
        <f>IF(Anmeldungen!$B$21&gt;" ",Anmeldungen!$B$21,"")</f>
        <v/>
      </c>
      <c r="C32" t="e">
        <f>Anmeldungen!#REF!</f>
        <v>#REF!</v>
      </c>
      <c r="D32" t="e">
        <f>Anmeldungen!#REF!</f>
        <v>#REF!</v>
      </c>
      <c r="E32" t="e">
        <f>Anmeldungen!#REF!</f>
        <v>#REF!</v>
      </c>
      <c r="G32" t="e">
        <f>IF(Anmeldungen!#REF!="",IF(A32&gt;0,"CH",""),Anmeldungen!#REF!)</f>
        <v>#REF!</v>
      </c>
      <c r="H32" t="e">
        <f>Anmeldungen!#REF!</f>
        <v>#REF!</v>
      </c>
      <c r="I32" t="e">
        <f>Anmeldungen!#REF!</f>
        <v>#REF!</v>
      </c>
      <c r="J32" t="e">
        <f>Anmeldungen!#REF!</f>
        <v>#REF!</v>
      </c>
      <c r="K32" t="e">
        <f>Anmeldungen!#REF!</f>
        <v>#REF!</v>
      </c>
      <c r="L32" t="str">
        <f>"Schule"&amp;Anmeldungen!$C$10</f>
        <v>Schule</v>
      </c>
      <c r="M32" t="e">
        <f>IF(Anmeldungen!#REF!&gt;" ",Anmeldungen!#REF!,"")</f>
        <v>#REF!</v>
      </c>
      <c r="N32" t="e">
        <f>IF(Anmeldungen!#REF!&gt;" ",Anmeldungen!#REF!,"")</f>
        <v>#REF!</v>
      </c>
      <c r="O32" s="4" t="e">
        <f t="shared" si="0"/>
        <v>#REF!</v>
      </c>
    </row>
    <row r="33" spans="1:15" x14ac:dyDescent="0.15">
      <c r="A33" t="e">
        <f>IF(Anmeldungen!#REF!="11km Lauf",1,IF(Anmeldungen!#REF!="5km Lauf",11,"???"))</f>
        <v>#REF!</v>
      </c>
      <c r="B33" t="str">
        <f>IF(Anmeldungen!$B$21&gt;" ",Anmeldungen!$B$21,"")</f>
        <v/>
      </c>
      <c r="C33" t="e">
        <f>Anmeldungen!#REF!</f>
        <v>#REF!</v>
      </c>
      <c r="D33" t="e">
        <f>Anmeldungen!#REF!</f>
        <v>#REF!</v>
      </c>
      <c r="E33" t="e">
        <f>Anmeldungen!#REF!</f>
        <v>#REF!</v>
      </c>
      <c r="G33" t="e">
        <f>IF(Anmeldungen!#REF!="",IF(A33&gt;0,"CH",""),Anmeldungen!#REF!)</f>
        <v>#REF!</v>
      </c>
      <c r="H33" t="e">
        <f>Anmeldungen!#REF!</f>
        <v>#REF!</v>
      </c>
      <c r="I33" t="e">
        <f>Anmeldungen!#REF!</f>
        <v>#REF!</v>
      </c>
      <c r="J33" t="e">
        <f>Anmeldungen!#REF!</f>
        <v>#REF!</v>
      </c>
      <c r="K33" t="e">
        <f>Anmeldungen!#REF!</f>
        <v>#REF!</v>
      </c>
      <c r="L33" t="str">
        <f>"Schule"&amp;Anmeldungen!$C$10</f>
        <v>Schule</v>
      </c>
      <c r="M33" t="e">
        <f>IF(Anmeldungen!#REF!&gt;" ",Anmeldungen!#REF!,"")</f>
        <v>#REF!</v>
      </c>
      <c r="N33" t="e">
        <f>IF(Anmeldungen!#REF!&gt;" ",Anmeldungen!#REF!,"")</f>
        <v>#REF!</v>
      </c>
      <c r="O33" s="4" t="e">
        <f t="shared" si="0"/>
        <v>#REF!</v>
      </c>
    </row>
    <row r="34" spans="1:15" x14ac:dyDescent="0.15">
      <c r="A34" t="e">
        <f>IF(Anmeldungen!#REF!="11km Lauf",1,IF(Anmeldungen!#REF!="5km Lauf",11,"???"))</f>
        <v>#REF!</v>
      </c>
      <c r="B34" t="str">
        <f>IF(Anmeldungen!$B$21&gt;" ",Anmeldungen!$B$21,"")</f>
        <v/>
      </c>
      <c r="C34" t="e">
        <f>Anmeldungen!#REF!</f>
        <v>#REF!</v>
      </c>
      <c r="D34" t="e">
        <f>Anmeldungen!#REF!</f>
        <v>#REF!</v>
      </c>
      <c r="E34" t="e">
        <f>Anmeldungen!#REF!</f>
        <v>#REF!</v>
      </c>
      <c r="G34" t="e">
        <f>IF(Anmeldungen!#REF!="",IF(A34&gt;0,"CH",""),Anmeldungen!#REF!)</f>
        <v>#REF!</v>
      </c>
      <c r="H34" t="e">
        <f>Anmeldungen!#REF!</f>
        <v>#REF!</v>
      </c>
      <c r="I34" t="e">
        <f>Anmeldungen!#REF!</f>
        <v>#REF!</v>
      </c>
      <c r="J34" t="e">
        <f>Anmeldungen!#REF!</f>
        <v>#REF!</v>
      </c>
      <c r="K34" t="e">
        <f>Anmeldungen!#REF!</f>
        <v>#REF!</v>
      </c>
      <c r="L34" t="str">
        <f>"Schule"&amp;Anmeldungen!$C$10</f>
        <v>Schule</v>
      </c>
      <c r="M34" t="e">
        <f>IF(Anmeldungen!#REF!&gt;" ",Anmeldungen!#REF!,"")</f>
        <v>#REF!</v>
      </c>
      <c r="N34" t="e">
        <f>IF(Anmeldungen!#REF!&gt;" ",Anmeldungen!#REF!,"")</f>
        <v>#REF!</v>
      </c>
      <c r="O34" s="4" t="e">
        <f t="shared" si="0"/>
        <v>#REF!</v>
      </c>
    </row>
    <row r="35" spans="1:15" x14ac:dyDescent="0.15">
      <c r="A35" t="e">
        <f>IF(Anmeldungen!#REF!="11km Lauf",1,IF(Anmeldungen!#REF!="5km Lauf",11,"???"))</f>
        <v>#REF!</v>
      </c>
      <c r="B35" t="str">
        <f>IF(Anmeldungen!$B$21&gt;" ",Anmeldungen!$B$21,"")</f>
        <v/>
      </c>
      <c r="C35" t="e">
        <f>Anmeldungen!#REF!</f>
        <v>#REF!</v>
      </c>
      <c r="D35" t="e">
        <f>Anmeldungen!#REF!</f>
        <v>#REF!</v>
      </c>
      <c r="E35" t="e">
        <f>Anmeldungen!#REF!</f>
        <v>#REF!</v>
      </c>
      <c r="G35" t="e">
        <f>IF(Anmeldungen!#REF!="",IF(A35&gt;0,"CH",""),Anmeldungen!#REF!)</f>
        <v>#REF!</v>
      </c>
      <c r="H35" t="e">
        <f>Anmeldungen!#REF!</f>
        <v>#REF!</v>
      </c>
      <c r="I35" t="e">
        <f>Anmeldungen!#REF!</f>
        <v>#REF!</v>
      </c>
      <c r="J35" t="e">
        <f>Anmeldungen!#REF!</f>
        <v>#REF!</v>
      </c>
      <c r="K35" t="e">
        <f>Anmeldungen!#REF!</f>
        <v>#REF!</v>
      </c>
      <c r="L35" t="str">
        <f>"Schule"&amp;Anmeldungen!$C$10</f>
        <v>Schule</v>
      </c>
      <c r="M35" t="e">
        <f>IF(Anmeldungen!#REF!&gt;" ",Anmeldungen!#REF!,"")</f>
        <v>#REF!</v>
      </c>
      <c r="N35" t="e">
        <f>IF(Anmeldungen!#REF!&gt;" ",Anmeldungen!#REF!,"")</f>
        <v>#REF!</v>
      </c>
      <c r="O35" s="4" t="e">
        <f t="shared" si="0"/>
        <v>#REF!</v>
      </c>
    </row>
    <row r="36" spans="1:15" x14ac:dyDescent="0.15">
      <c r="A36" t="e">
        <f>IF(Anmeldungen!#REF!="11km Lauf",1,IF(Anmeldungen!#REF!="5km Lauf",11,"???"))</f>
        <v>#REF!</v>
      </c>
      <c r="B36" t="str">
        <f>IF(Anmeldungen!$B$21&gt;" ",Anmeldungen!$B$21,"")</f>
        <v/>
      </c>
      <c r="C36" t="e">
        <f>Anmeldungen!#REF!</f>
        <v>#REF!</v>
      </c>
      <c r="D36" t="e">
        <f>Anmeldungen!#REF!</f>
        <v>#REF!</v>
      </c>
      <c r="E36" t="e">
        <f>Anmeldungen!#REF!</f>
        <v>#REF!</v>
      </c>
      <c r="G36" t="e">
        <f>IF(Anmeldungen!#REF!="",IF(A36&gt;0,"CH",""),Anmeldungen!#REF!)</f>
        <v>#REF!</v>
      </c>
      <c r="H36" t="e">
        <f>Anmeldungen!#REF!</f>
        <v>#REF!</v>
      </c>
      <c r="I36" t="e">
        <f>Anmeldungen!#REF!</f>
        <v>#REF!</v>
      </c>
      <c r="J36" t="e">
        <f>Anmeldungen!#REF!</f>
        <v>#REF!</v>
      </c>
      <c r="K36" t="e">
        <f>Anmeldungen!#REF!</f>
        <v>#REF!</v>
      </c>
      <c r="L36" t="str">
        <f>"Schule"&amp;Anmeldungen!$C$10</f>
        <v>Schule</v>
      </c>
      <c r="M36" t="e">
        <f>IF(Anmeldungen!#REF!&gt;" ",Anmeldungen!#REF!,"")</f>
        <v>#REF!</v>
      </c>
      <c r="N36" t="e">
        <f>IF(Anmeldungen!#REF!&gt;" ",Anmeldungen!#REF!,"")</f>
        <v>#REF!</v>
      </c>
      <c r="O36" s="4" t="e">
        <f t="shared" si="0"/>
        <v>#REF!</v>
      </c>
    </row>
    <row r="37" spans="1:15" x14ac:dyDescent="0.15">
      <c r="A37" t="e">
        <f>IF(Anmeldungen!#REF!="11km Lauf",1,IF(Anmeldungen!#REF!="5km Lauf",11,"???"))</f>
        <v>#REF!</v>
      </c>
      <c r="B37" t="str">
        <f>IF(Anmeldungen!$B$21&gt;" ",Anmeldungen!$B$21,"")</f>
        <v/>
      </c>
      <c r="C37" t="e">
        <f>Anmeldungen!#REF!</f>
        <v>#REF!</v>
      </c>
      <c r="D37" t="e">
        <f>Anmeldungen!#REF!</f>
        <v>#REF!</v>
      </c>
      <c r="E37" t="e">
        <f>Anmeldungen!#REF!</f>
        <v>#REF!</v>
      </c>
      <c r="G37" t="e">
        <f>IF(Anmeldungen!#REF!="",IF(A37&gt;0,"CH",""),Anmeldungen!#REF!)</f>
        <v>#REF!</v>
      </c>
      <c r="H37" t="e">
        <f>Anmeldungen!#REF!</f>
        <v>#REF!</v>
      </c>
      <c r="I37" t="e">
        <f>Anmeldungen!#REF!</f>
        <v>#REF!</v>
      </c>
      <c r="J37" t="e">
        <f>Anmeldungen!#REF!</f>
        <v>#REF!</v>
      </c>
      <c r="K37" t="e">
        <f>Anmeldungen!#REF!</f>
        <v>#REF!</v>
      </c>
      <c r="L37" t="str">
        <f>"Schule"&amp;Anmeldungen!$C$10</f>
        <v>Schule</v>
      </c>
      <c r="M37" t="e">
        <f>IF(Anmeldungen!#REF!&gt;" ",Anmeldungen!#REF!,"")</f>
        <v>#REF!</v>
      </c>
      <c r="N37" t="e">
        <f>IF(Anmeldungen!#REF!&gt;" ",Anmeldungen!#REF!,"")</f>
        <v>#REF!</v>
      </c>
      <c r="O37" s="4" t="e">
        <f t="shared" si="0"/>
        <v>#REF!</v>
      </c>
    </row>
    <row r="38" spans="1:15" x14ac:dyDescent="0.15">
      <c r="A38" t="e">
        <f>IF(Anmeldungen!#REF!="11km Lauf",1,IF(Anmeldungen!#REF!="5km Lauf",11,"???"))</f>
        <v>#REF!</v>
      </c>
      <c r="B38" t="str">
        <f>IF(Anmeldungen!$B$21&gt;" ",Anmeldungen!$B$21,"")</f>
        <v/>
      </c>
      <c r="C38" t="e">
        <f>Anmeldungen!#REF!</f>
        <v>#REF!</v>
      </c>
      <c r="D38" t="e">
        <f>Anmeldungen!#REF!</f>
        <v>#REF!</v>
      </c>
      <c r="E38" t="e">
        <f>Anmeldungen!#REF!</f>
        <v>#REF!</v>
      </c>
      <c r="G38" t="e">
        <f>IF(Anmeldungen!#REF!="",IF(A38&gt;0,"CH",""),Anmeldungen!#REF!)</f>
        <v>#REF!</v>
      </c>
      <c r="H38" t="e">
        <f>Anmeldungen!#REF!</f>
        <v>#REF!</v>
      </c>
      <c r="I38" t="e">
        <f>Anmeldungen!#REF!</f>
        <v>#REF!</v>
      </c>
      <c r="J38" t="e">
        <f>Anmeldungen!#REF!</f>
        <v>#REF!</v>
      </c>
      <c r="K38" t="e">
        <f>Anmeldungen!#REF!</f>
        <v>#REF!</v>
      </c>
      <c r="L38" t="str">
        <f>"Schule"&amp;Anmeldungen!$C$10</f>
        <v>Schule</v>
      </c>
      <c r="M38" t="e">
        <f>IF(Anmeldungen!#REF!&gt;" ",Anmeldungen!#REF!,"")</f>
        <v>#REF!</v>
      </c>
      <c r="N38" t="e">
        <f>IF(Anmeldungen!#REF!&gt;" ",Anmeldungen!#REF!,"")</f>
        <v>#REF!</v>
      </c>
      <c r="O38" s="4" t="e">
        <f t="shared" si="0"/>
        <v>#REF!</v>
      </c>
    </row>
    <row r="39" spans="1:15" x14ac:dyDescent="0.15">
      <c r="A39" t="e">
        <f>IF(Anmeldungen!#REF!="11km Lauf",1,IF(Anmeldungen!#REF!="5km Lauf",11,"???"))</f>
        <v>#REF!</v>
      </c>
      <c r="B39" t="str">
        <f>IF(Anmeldungen!$B$21&gt;" ",Anmeldungen!$B$21,"")</f>
        <v/>
      </c>
      <c r="C39" t="e">
        <f>Anmeldungen!#REF!</f>
        <v>#REF!</v>
      </c>
      <c r="D39" t="e">
        <f>Anmeldungen!#REF!</f>
        <v>#REF!</v>
      </c>
      <c r="E39" t="e">
        <f>Anmeldungen!#REF!</f>
        <v>#REF!</v>
      </c>
      <c r="G39" t="e">
        <f>IF(Anmeldungen!#REF!="",IF(A39&gt;0,"CH",""),Anmeldungen!#REF!)</f>
        <v>#REF!</v>
      </c>
      <c r="H39" t="e">
        <f>Anmeldungen!#REF!</f>
        <v>#REF!</v>
      </c>
      <c r="I39" t="e">
        <f>Anmeldungen!#REF!</f>
        <v>#REF!</v>
      </c>
      <c r="J39" t="e">
        <f>Anmeldungen!#REF!</f>
        <v>#REF!</v>
      </c>
      <c r="K39" t="e">
        <f>Anmeldungen!#REF!</f>
        <v>#REF!</v>
      </c>
      <c r="L39" t="str">
        <f>"Schule"&amp;Anmeldungen!$C$10</f>
        <v>Schule</v>
      </c>
      <c r="M39" t="e">
        <f>IF(Anmeldungen!#REF!&gt;" ",Anmeldungen!#REF!,"")</f>
        <v>#REF!</v>
      </c>
      <c r="N39" t="e">
        <f>IF(Anmeldungen!#REF!&gt;" ",Anmeldungen!#REF!,"")</f>
        <v>#REF!</v>
      </c>
      <c r="O39" s="4" t="e">
        <f t="shared" si="0"/>
        <v>#REF!</v>
      </c>
    </row>
    <row r="40" spans="1:15" x14ac:dyDescent="0.15">
      <c r="A40" t="e">
        <f>IF(Anmeldungen!#REF!="11km Lauf",1,IF(Anmeldungen!#REF!="5km Lauf",11,"???"))</f>
        <v>#REF!</v>
      </c>
      <c r="B40" t="str">
        <f>IF(Anmeldungen!$B$21&gt;" ",Anmeldungen!$B$21,"")</f>
        <v/>
      </c>
      <c r="C40" t="e">
        <f>Anmeldungen!#REF!</f>
        <v>#REF!</v>
      </c>
      <c r="D40" t="e">
        <f>Anmeldungen!#REF!</f>
        <v>#REF!</v>
      </c>
      <c r="E40" t="e">
        <f>Anmeldungen!#REF!</f>
        <v>#REF!</v>
      </c>
      <c r="G40" t="e">
        <f>IF(Anmeldungen!#REF!="",IF(A40&gt;0,"CH",""),Anmeldungen!#REF!)</f>
        <v>#REF!</v>
      </c>
      <c r="H40" t="e">
        <f>Anmeldungen!#REF!</f>
        <v>#REF!</v>
      </c>
      <c r="I40" t="e">
        <f>Anmeldungen!#REF!</f>
        <v>#REF!</v>
      </c>
      <c r="J40" t="e">
        <f>Anmeldungen!#REF!</f>
        <v>#REF!</v>
      </c>
      <c r="K40" t="e">
        <f>Anmeldungen!#REF!</f>
        <v>#REF!</v>
      </c>
      <c r="L40" t="str">
        <f>"Schule"&amp;Anmeldungen!$C$10</f>
        <v>Schule</v>
      </c>
      <c r="M40" t="e">
        <f>IF(Anmeldungen!#REF!&gt;" ",Anmeldungen!#REF!,"")</f>
        <v>#REF!</v>
      </c>
      <c r="N40" t="e">
        <f>IF(Anmeldungen!#REF!&gt;" ",Anmeldungen!#REF!,"")</f>
        <v>#REF!</v>
      </c>
      <c r="O40" s="4" t="e">
        <f t="shared" si="0"/>
        <v>#REF!</v>
      </c>
    </row>
    <row r="41" spans="1:15" x14ac:dyDescent="0.15">
      <c r="A41" t="e">
        <f>IF(Anmeldungen!#REF!="11km Lauf",1,IF(Anmeldungen!#REF!="5km Lauf",11,"???"))</f>
        <v>#REF!</v>
      </c>
      <c r="B41" t="str">
        <f>IF(Anmeldungen!$B$21&gt;" ",Anmeldungen!$B$21,"")</f>
        <v/>
      </c>
      <c r="C41" t="e">
        <f>Anmeldungen!#REF!</f>
        <v>#REF!</v>
      </c>
      <c r="D41" t="e">
        <f>Anmeldungen!#REF!</f>
        <v>#REF!</v>
      </c>
      <c r="E41" t="e">
        <f>Anmeldungen!#REF!</f>
        <v>#REF!</v>
      </c>
      <c r="G41" t="e">
        <f>IF(Anmeldungen!#REF!="",IF(A41&gt;0,"CH",""),Anmeldungen!#REF!)</f>
        <v>#REF!</v>
      </c>
      <c r="H41" t="e">
        <f>Anmeldungen!#REF!</f>
        <v>#REF!</v>
      </c>
      <c r="I41" t="e">
        <f>Anmeldungen!#REF!</f>
        <v>#REF!</v>
      </c>
      <c r="J41" t="e">
        <f>Anmeldungen!#REF!</f>
        <v>#REF!</v>
      </c>
      <c r="K41" t="e">
        <f>Anmeldungen!#REF!</f>
        <v>#REF!</v>
      </c>
      <c r="L41" t="str">
        <f>"Schule"&amp;Anmeldungen!$C$10</f>
        <v>Schule</v>
      </c>
      <c r="M41" t="e">
        <f>IF(Anmeldungen!#REF!&gt;" ",Anmeldungen!#REF!,"")</f>
        <v>#REF!</v>
      </c>
      <c r="N41" t="e">
        <f>IF(Anmeldungen!#REF!&gt;" ",Anmeldungen!#REF!,"")</f>
        <v>#REF!</v>
      </c>
      <c r="O41" s="4" t="e">
        <f t="shared" si="0"/>
        <v>#REF!</v>
      </c>
    </row>
    <row r="42" spans="1:15" x14ac:dyDescent="0.15">
      <c r="A42" t="e">
        <f>IF(Anmeldungen!#REF!="11km Lauf",1,IF(Anmeldungen!#REF!="5km Lauf",11,"???"))</f>
        <v>#REF!</v>
      </c>
      <c r="B42" t="str">
        <f>IF(Anmeldungen!$B$21&gt;" ",Anmeldungen!$B$21,"")</f>
        <v/>
      </c>
      <c r="C42" t="e">
        <f>Anmeldungen!#REF!</f>
        <v>#REF!</v>
      </c>
      <c r="D42" t="e">
        <f>Anmeldungen!#REF!</f>
        <v>#REF!</v>
      </c>
      <c r="E42" t="e">
        <f>Anmeldungen!#REF!</f>
        <v>#REF!</v>
      </c>
      <c r="G42" t="e">
        <f>IF(Anmeldungen!#REF!="",IF(A42&gt;0,"CH",""),Anmeldungen!#REF!)</f>
        <v>#REF!</v>
      </c>
      <c r="H42" t="e">
        <f>Anmeldungen!#REF!</f>
        <v>#REF!</v>
      </c>
      <c r="I42" t="e">
        <f>Anmeldungen!#REF!</f>
        <v>#REF!</v>
      </c>
      <c r="J42" t="e">
        <f>Anmeldungen!#REF!</f>
        <v>#REF!</v>
      </c>
      <c r="K42" t="e">
        <f>Anmeldungen!#REF!</f>
        <v>#REF!</v>
      </c>
      <c r="L42" t="str">
        <f>"Schule"&amp;Anmeldungen!$C$10</f>
        <v>Schule</v>
      </c>
      <c r="M42" t="e">
        <f>IF(Anmeldungen!#REF!&gt;" ",Anmeldungen!#REF!,"")</f>
        <v>#REF!</v>
      </c>
      <c r="N42" t="e">
        <f>IF(Anmeldungen!#REF!&gt;" ",Anmeldungen!#REF!,"")</f>
        <v>#REF!</v>
      </c>
      <c r="O42" s="4" t="e">
        <f t="shared" si="0"/>
        <v>#REF!</v>
      </c>
    </row>
    <row r="43" spans="1:15" x14ac:dyDescent="0.15">
      <c r="A43" t="e">
        <f>IF(Anmeldungen!#REF!="11km Lauf",1,IF(Anmeldungen!#REF!="5km Lauf",11,"???"))</f>
        <v>#REF!</v>
      </c>
      <c r="B43" t="str">
        <f>IF(Anmeldungen!$B$21&gt;" ",Anmeldungen!$B$21,"")</f>
        <v/>
      </c>
      <c r="C43" t="e">
        <f>Anmeldungen!#REF!</f>
        <v>#REF!</v>
      </c>
      <c r="D43" t="e">
        <f>Anmeldungen!#REF!</f>
        <v>#REF!</v>
      </c>
      <c r="E43" t="e">
        <f>Anmeldungen!#REF!</f>
        <v>#REF!</v>
      </c>
      <c r="G43" t="e">
        <f>IF(Anmeldungen!#REF!="",IF(A43&gt;0,"CH",""),Anmeldungen!#REF!)</f>
        <v>#REF!</v>
      </c>
      <c r="H43" t="e">
        <f>Anmeldungen!#REF!</f>
        <v>#REF!</v>
      </c>
      <c r="I43" t="e">
        <f>Anmeldungen!#REF!</f>
        <v>#REF!</v>
      </c>
      <c r="J43" t="e">
        <f>Anmeldungen!#REF!</f>
        <v>#REF!</v>
      </c>
      <c r="K43" t="e">
        <f>Anmeldungen!#REF!</f>
        <v>#REF!</v>
      </c>
      <c r="L43" t="str">
        <f>"Schule"&amp;Anmeldungen!$C$10</f>
        <v>Schule</v>
      </c>
      <c r="M43" t="e">
        <f>IF(Anmeldungen!#REF!&gt;" ",Anmeldungen!#REF!,"")</f>
        <v>#REF!</v>
      </c>
      <c r="N43" t="e">
        <f>IF(Anmeldungen!#REF!&gt;" ",Anmeldungen!#REF!,"")</f>
        <v>#REF!</v>
      </c>
      <c r="O43" s="4" t="e">
        <f t="shared" si="0"/>
        <v>#REF!</v>
      </c>
    </row>
    <row r="44" spans="1:15" x14ac:dyDescent="0.15">
      <c r="A44" t="e">
        <f>IF(Anmeldungen!#REF!="11km Lauf",1,IF(Anmeldungen!#REF!="5km Lauf",11,"???"))</f>
        <v>#REF!</v>
      </c>
      <c r="B44" t="str">
        <f>IF(Anmeldungen!$B$21&gt;" ",Anmeldungen!$B$21,"")</f>
        <v/>
      </c>
      <c r="C44" t="e">
        <f>Anmeldungen!#REF!</f>
        <v>#REF!</v>
      </c>
      <c r="D44" t="e">
        <f>Anmeldungen!#REF!</f>
        <v>#REF!</v>
      </c>
      <c r="E44" t="e">
        <f>Anmeldungen!#REF!</f>
        <v>#REF!</v>
      </c>
      <c r="G44" t="e">
        <f>IF(Anmeldungen!#REF!="",IF(A44&gt;0,"CH",""),Anmeldungen!#REF!)</f>
        <v>#REF!</v>
      </c>
      <c r="H44" t="e">
        <f>Anmeldungen!#REF!</f>
        <v>#REF!</v>
      </c>
      <c r="I44" t="e">
        <f>Anmeldungen!#REF!</f>
        <v>#REF!</v>
      </c>
      <c r="J44" t="e">
        <f>Anmeldungen!#REF!</f>
        <v>#REF!</v>
      </c>
      <c r="K44" t="e">
        <f>Anmeldungen!#REF!</f>
        <v>#REF!</v>
      </c>
      <c r="L44" t="str">
        <f>"Schule"&amp;Anmeldungen!$C$10</f>
        <v>Schule</v>
      </c>
      <c r="M44" t="e">
        <f>IF(Anmeldungen!#REF!&gt;" ",Anmeldungen!#REF!,"")</f>
        <v>#REF!</v>
      </c>
      <c r="N44" t="e">
        <f>IF(Anmeldungen!#REF!&gt;" ",Anmeldungen!#REF!,"")</f>
        <v>#REF!</v>
      </c>
      <c r="O44" s="4" t="e">
        <f t="shared" si="0"/>
        <v>#REF!</v>
      </c>
    </row>
    <row r="45" spans="1:15" x14ac:dyDescent="0.15">
      <c r="A45" t="e">
        <f>IF(Anmeldungen!#REF!="11km Lauf",1,IF(Anmeldungen!#REF!="5km Lauf",11,"???"))</f>
        <v>#REF!</v>
      </c>
      <c r="B45" t="str">
        <f>IF(Anmeldungen!$B$21&gt;" ",Anmeldungen!$B$21,"")</f>
        <v/>
      </c>
      <c r="C45" t="e">
        <f>Anmeldungen!#REF!</f>
        <v>#REF!</v>
      </c>
      <c r="D45" t="e">
        <f>Anmeldungen!#REF!</f>
        <v>#REF!</v>
      </c>
      <c r="E45" t="e">
        <f>Anmeldungen!#REF!</f>
        <v>#REF!</v>
      </c>
      <c r="G45" t="e">
        <f>IF(Anmeldungen!#REF!="",IF(A45&gt;0,"CH",""),Anmeldungen!#REF!)</f>
        <v>#REF!</v>
      </c>
      <c r="H45" t="e">
        <f>Anmeldungen!#REF!</f>
        <v>#REF!</v>
      </c>
      <c r="I45" t="e">
        <f>Anmeldungen!#REF!</f>
        <v>#REF!</v>
      </c>
      <c r="J45" t="e">
        <f>Anmeldungen!#REF!</f>
        <v>#REF!</v>
      </c>
      <c r="K45" t="e">
        <f>Anmeldungen!#REF!</f>
        <v>#REF!</v>
      </c>
      <c r="L45" t="str">
        <f>"Schule"&amp;Anmeldungen!$C$10</f>
        <v>Schule</v>
      </c>
      <c r="M45" t="e">
        <f>IF(Anmeldungen!#REF!&gt;" ",Anmeldungen!#REF!,"")</f>
        <v>#REF!</v>
      </c>
      <c r="N45" t="e">
        <f>IF(Anmeldungen!#REF!&gt;" ",Anmeldungen!#REF!,"")</f>
        <v>#REF!</v>
      </c>
      <c r="O45" s="4" t="e">
        <f t="shared" si="0"/>
        <v>#REF!</v>
      </c>
    </row>
    <row r="46" spans="1:15" x14ac:dyDescent="0.15">
      <c r="A46" t="e">
        <f>IF(Anmeldungen!#REF!="11km Lauf",1,IF(Anmeldungen!#REF!="5km Lauf",11,"???"))</f>
        <v>#REF!</v>
      </c>
      <c r="B46" t="str">
        <f>IF(Anmeldungen!$B$21&gt;" ",Anmeldungen!$B$21,"")</f>
        <v/>
      </c>
      <c r="C46" t="e">
        <f>Anmeldungen!#REF!</f>
        <v>#REF!</v>
      </c>
      <c r="D46" t="e">
        <f>Anmeldungen!#REF!</f>
        <v>#REF!</v>
      </c>
      <c r="E46" t="e">
        <f>Anmeldungen!#REF!</f>
        <v>#REF!</v>
      </c>
      <c r="G46" t="e">
        <f>IF(Anmeldungen!#REF!="",IF(A46&gt;0,"CH",""),Anmeldungen!#REF!)</f>
        <v>#REF!</v>
      </c>
      <c r="H46" t="e">
        <f>Anmeldungen!#REF!</f>
        <v>#REF!</v>
      </c>
      <c r="I46" t="e">
        <f>Anmeldungen!#REF!</f>
        <v>#REF!</v>
      </c>
      <c r="J46" t="e">
        <f>Anmeldungen!#REF!</f>
        <v>#REF!</v>
      </c>
      <c r="K46" t="e">
        <f>Anmeldungen!#REF!</f>
        <v>#REF!</v>
      </c>
      <c r="L46" t="str">
        <f>"Schule"&amp;Anmeldungen!$C$10</f>
        <v>Schule</v>
      </c>
      <c r="M46" t="e">
        <f>IF(Anmeldungen!#REF!&gt;" ",Anmeldungen!#REF!,"")</f>
        <v>#REF!</v>
      </c>
      <c r="N46" t="e">
        <f>IF(Anmeldungen!#REF!&gt;" ",Anmeldungen!#REF!,"")</f>
        <v>#REF!</v>
      </c>
      <c r="O46" s="4" t="e">
        <f t="shared" si="0"/>
        <v>#REF!</v>
      </c>
    </row>
    <row r="47" spans="1:15" x14ac:dyDescent="0.15">
      <c r="A47" t="e">
        <f>IF(Anmeldungen!#REF!="11km Lauf",1,IF(Anmeldungen!#REF!="5km Lauf",11,"???"))</f>
        <v>#REF!</v>
      </c>
      <c r="B47" t="str">
        <f>IF(Anmeldungen!$B$21&gt;" ",Anmeldungen!$B$21,"")</f>
        <v/>
      </c>
      <c r="C47" t="e">
        <f>Anmeldungen!#REF!</f>
        <v>#REF!</v>
      </c>
      <c r="D47" t="e">
        <f>Anmeldungen!#REF!</f>
        <v>#REF!</v>
      </c>
      <c r="E47" t="e">
        <f>Anmeldungen!#REF!</f>
        <v>#REF!</v>
      </c>
      <c r="G47" t="e">
        <f>IF(Anmeldungen!#REF!="",IF(A47&gt;0,"CH",""),Anmeldungen!#REF!)</f>
        <v>#REF!</v>
      </c>
      <c r="H47" t="e">
        <f>Anmeldungen!#REF!</f>
        <v>#REF!</v>
      </c>
      <c r="I47" t="e">
        <f>Anmeldungen!#REF!</f>
        <v>#REF!</v>
      </c>
      <c r="J47" t="e">
        <f>Anmeldungen!#REF!</f>
        <v>#REF!</v>
      </c>
      <c r="K47" t="e">
        <f>Anmeldungen!#REF!</f>
        <v>#REF!</v>
      </c>
      <c r="L47" t="str">
        <f>"Schule"&amp;Anmeldungen!$C$10</f>
        <v>Schule</v>
      </c>
      <c r="M47" t="e">
        <f>IF(Anmeldungen!#REF!&gt;" ",Anmeldungen!#REF!,"")</f>
        <v>#REF!</v>
      </c>
      <c r="N47" t="e">
        <f>IF(Anmeldungen!#REF!&gt;" ",Anmeldungen!#REF!,"")</f>
        <v>#REF!</v>
      </c>
      <c r="O47" s="4" t="e">
        <f t="shared" si="0"/>
        <v>#REF!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Anmeldungen</vt:lpstr>
      <vt:lpstr>CSV</vt:lpstr>
      <vt:lpstr>Anmeldungen!Druckbereich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Waehli</dc:creator>
  <cp:lastModifiedBy>adrian.diethelm@expresspersonal.ch</cp:lastModifiedBy>
  <cp:lastPrinted>2017-08-15T11:41:43Z</cp:lastPrinted>
  <dcterms:created xsi:type="dcterms:W3CDTF">2007-08-24T14:29:21Z</dcterms:created>
  <dcterms:modified xsi:type="dcterms:W3CDTF">2022-03-05T07:44:42Z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